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2_Bildungsmonitoring\03_Aktivitäten\0301_Bildungsbericht\3. Dresdner Bildungsbericht 2018\Bericht_Einzelkapitel\15_Tabellen Online-Anhang_3.Bericht\"/>
    </mc:Choice>
  </mc:AlternateContent>
  <bookViews>
    <workbookView xWindow="240" yWindow="345" windowWidth="18795" windowHeight="11715" tabRatio="869"/>
  </bookViews>
  <sheets>
    <sheet name="Inhalt" sheetId="14" r:id="rId1"/>
    <sheet name="F1-A" sheetId="22" r:id="rId2"/>
    <sheet name="F2-A" sheetId="23" r:id="rId3"/>
    <sheet name="F3-A" sheetId="13" r:id="rId4"/>
    <sheet name="F4-A" sheetId="24" r:id="rId5"/>
    <sheet name="F5-A" sheetId="9" r:id="rId6"/>
    <sheet name="F6-A" sheetId="18" r:id="rId7"/>
    <sheet name="F7-A" sheetId="19" r:id="rId8"/>
    <sheet name="F8-A" sheetId="27" r:id="rId9"/>
    <sheet name="F9-A" sheetId="28" r:id="rId10"/>
    <sheet name="F10-A" sheetId="29" r:id="rId11"/>
    <sheet name="F11-A" sheetId="31" r:id="rId12"/>
    <sheet name="F12-A" sheetId="20" r:id="rId13"/>
    <sheet name="F13-A" sheetId="10" r:id="rId14"/>
    <sheet name="F14-A" sheetId="7" r:id="rId15"/>
    <sheet name="F15-A" sheetId="8" r:id="rId16"/>
    <sheet name="F16-A" sheetId="25" r:id="rId17"/>
    <sheet name="F17-A" sheetId="15" r:id="rId18"/>
    <sheet name="F18-A" sheetId="21" r:id="rId19"/>
    <sheet name="F19-A" sheetId="30" r:id="rId20"/>
    <sheet name="F20-A" sheetId="26" r:id="rId21"/>
    <sheet name="F21-A" sheetId="16" r:id="rId22"/>
    <sheet name="F22-A" sheetId="17" r:id="rId23"/>
  </sheets>
  <externalReferences>
    <externalReference r:id="rId24"/>
  </externalReferences>
  <definedNames>
    <definedName name="WordDatei">"I:\ABLAGEN\S2\S21\AB-21_bildung\Uebergreifendes\Berichte\HS\Berufsakademien\B_3_12-j12\Bericht\Vorbem_2012.doc"</definedName>
    <definedName name="_xlnm.Extract" localSheetId="10">'[1]1'!#REF!</definedName>
    <definedName name="_xlnm.Extract" localSheetId="11">'[1]1'!#REF!</definedName>
    <definedName name="_xlnm.Extract" localSheetId="12">'[1]1'!#REF!</definedName>
    <definedName name="_xlnm.Extract" localSheetId="16">'[1]1'!#REF!</definedName>
    <definedName name="_xlnm.Extract" localSheetId="18">'[1]1'!#REF!</definedName>
    <definedName name="_xlnm.Extract" localSheetId="19">'[1]1'!#REF!</definedName>
    <definedName name="_xlnm.Extract" localSheetId="1">'[1]1'!#REF!</definedName>
    <definedName name="_xlnm.Extract" localSheetId="20">'[1]1'!#REF!</definedName>
    <definedName name="_xlnm.Extract" localSheetId="2">'[1]1'!#REF!</definedName>
    <definedName name="_xlnm.Extract" localSheetId="4">'[1]1'!#REF!</definedName>
    <definedName name="_xlnm.Extract" localSheetId="7">'[1]1'!#REF!</definedName>
    <definedName name="_xlnm.Extract" localSheetId="8">'[1]1'!#REF!</definedName>
    <definedName name="_xlnm.Extract" localSheetId="9">'[1]1'!#REF!</definedName>
    <definedName name="_xlnm.Extract">'[1]1'!#REF!</definedName>
  </definedNames>
  <calcPr calcId="162913"/>
</workbook>
</file>

<file path=xl/calcChain.xml><?xml version="1.0" encoding="utf-8"?>
<calcChain xmlns="http://schemas.openxmlformats.org/spreadsheetml/2006/main">
  <c r="A25" i="14" l="1"/>
  <c r="A24" i="14"/>
  <c r="A23" i="14"/>
  <c r="A22" i="14"/>
  <c r="A21" i="14"/>
  <c r="A20" i="14"/>
  <c r="A19" i="14"/>
  <c r="A18" i="14"/>
  <c r="A17" i="14"/>
  <c r="A16" i="14"/>
  <c r="A15" i="14"/>
  <c r="A14" i="14"/>
  <c r="A13" i="14"/>
  <c r="A12" i="14"/>
  <c r="A11" i="14"/>
  <c r="A10" i="14"/>
  <c r="A9" i="14"/>
  <c r="A8" i="14"/>
  <c r="A7" i="14"/>
  <c r="A6" i="14"/>
  <c r="A4" i="14"/>
  <c r="B25" i="14"/>
  <c r="B24" i="14"/>
  <c r="B23" i="14"/>
  <c r="B22" i="14"/>
  <c r="B21" i="14"/>
  <c r="B20" i="14"/>
  <c r="B19" i="14"/>
  <c r="B18" i="14"/>
  <c r="B17" i="14"/>
  <c r="B16" i="14"/>
  <c r="B15" i="14"/>
  <c r="B14" i="14"/>
  <c r="B13" i="14"/>
  <c r="B12" i="14"/>
  <c r="B11" i="14"/>
  <c r="B10" i="14"/>
  <c r="B8" i="14"/>
  <c r="B9" i="14"/>
  <c r="B7" i="14" l="1"/>
  <c r="B6" i="14"/>
  <c r="B4" i="14" l="1"/>
  <c r="B5" i="14"/>
  <c r="A5" i="14"/>
  <c r="I22" i="18" l="1"/>
  <c r="I23" i="18"/>
  <c r="I21" i="18"/>
  <c r="I19" i="18"/>
  <c r="I18" i="18"/>
  <c r="I17" i="18"/>
</calcChain>
</file>

<file path=xl/sharedStrings.xml><?xml version="1.0" encoding="utf-8"?>
<sst xmlns="http://schemas.openxmlformats.org/spreadsheetml/2006/main" count="1103" uniqueCount="285">
  <si>
    <t>Gesamt</t>
  </si>
  <si>
    <t>Männlich</t>
  </si>
  <si>
    <t>Weiblich</t>
  </si>
  <si>
    <t>Gesundheit</t>
  </si>
  <si>
    <t xml:space="preserve">Sprachen </t>
  </si>
  <si>
    <t>Arbeit, Beruf</t>
  </si>
  <si>
    <t>Anzahl</t>
  </si>
  <si>
    <t>Kinder und Jugendliche</t>
  </si>
  <si>
    <t xml:space="preserve">Ältere Menschen </t>
  </si>
  <si>
    <t xml:space="preserve">Frauen </t>
  </si>
  <si>
    <t>Männer</t>
  </si>
  <si>
    <t>Menschen mit Behinderung</t>
  </si>
  <si>
    <t>Analphabeten</t>
  </si>
  <si>
    <t>Quelle:</t>
  </si>
  <si>
    <t xml:space="preserve">Quelle: </t>
  </si>
  <si>
    <t xml:space="preserve">Quelle:  </t>
  </si>
  <si>
    <t>Gesellschaft, Politik, Umwelt*</t>
  </si>
  <si>
    <t>Kunst, Gestalten</t>
  </si>
  <si>
    <t>Grundbildung, Schulabschlüsse</t>
  </si>
  <si>
    <t>*</t>
  </si>
  <si>
    <t>inkl. Angebote zu Familie, Gender und Generationen</t>
  </si>
  <si>
    <t>Jahr</t>
  </si>
  <si>
    <t>Realschulabschluss</t>
  </si>
  <si>
    <t>Erwerb Studienqualifikation*</t>
  </si>
  <si>
    <t xml:space="preserve">Anzahl </t>
  </si>
  <si>
    <t>Anzahl Kurse</t>
  </si>
  <si>
    <t>Sachsen</t>
  </si>
  <si>
    <t xml:space="preserve">Dresden </t>
  </si>
  <si>
    <t>Hauptschulabschluss</t>
  </si>
  <si>
    <t>Inhalt</t>
  </si>
  <si>
    <t>Tab. F1-A:</t>
  </si>
  <si>
    <t>In %</t>
  </si>
  <si>
    <t>Tab. F2-A:</t>
  </si>
  <si>
    <t>Davon an</t>
  </si>
  <si>
    <t>Allgemeinbildenden
Schulen</t>
  </si>
  <si>
    <t>Tab. F5-A:</t>
  </si>
  <si>
    <t>Tab. F6-A:</t>
  </si>
  <si>
    <t>Tab. F8-A:</t>
  </si>
  <si>
    <t>Tab. F9-A:</t>
  </si>
  <si>
    <t>Tab. F10-A:</t>
  </si>
  <si>
    <t>Abweichungen in den Summen erklären sich durch Runden der Zahlen.</t>
  </si>
  <si>
    <t xml:space="preserve">Insgesamt </t>
  </si>
  <si>
    <t>Kunsthochschulen</t>
  </si>
  <si>
    <t xml:space="preserve">Seniorenakademie Dresden für Wissenschaft und Kunst e.V. </t>
  </si>
  <si>
    <t>Insgesamt</t>
  </si>
  <si>
    <t>Semester</t>
  </si>
  <si>
    <t xml:space="preserve">Männlich </t>
  </si>
  <si>
    <t>in %</t>
  </si>
  <si>
    <t>Alle Programmbereiche</t>
  </si>
  <si>
    <t>Kursteilnehmende (Belegungen)</t>
  </si>
  <si>
    <t>Unterrichtsstunden</t>
  </si>
  <si>
    <t>Kurse</t>
  </si>
  <si>
    <t>Tab. F3-A:</t>
  </si>
  <si>
    <t>Programmbereich "Grundbildung"</t>
  </si>
  <si>
    <t>16 bis 24 Jahre</t>
  </si>
  <si>
    <t>25 bis 34 Jahre</t>
  </si>
  <si>
    <t>35 bis 44 Jahre</t>
  </si>
  <si>
    <t>45 bis 54 Jahre</t>
  </si>
  <si>
    <t>55 bis 64 Jahre</t>
  </si>
  <si>
    <t>65 bis 74 Jahre</t>
  </si>
  <si>
    <t>75 Jahre und älter</t>
  </si>
  <si>
    <t>Ohne Migrationshintergrund</t>
  </si>
  <si>
    <t>Mit Migrationshintergrund</t>
  </si>
  <si>
    <t>Fachhochschulabschluss, Ingenieurabschluss</t>
  </si>
  <si>
    <t>Meister-, Techniker- oder gleichwertiger Fachabschluss</t>
  </si>
  <si>
    <t>Erwerbstätige</t>
  </si>
  <si>
    <t>Schüler, Auszubildende, Studenten</t>
  </si>
  <si>
    <t>Andere Nichterwerbspersonen</t>
  </si>
  <si>
    <t>Abgeschlossene Berufsausbildung als Facharbeiter o. ä.</t>
  </si>
  <si>
    <t>Statistisches Landesamt Sachsen; eigene Berechnungen</t>
  </si>
  <si>
    <t>Ab 55 Jahre</t>
  </si>
  <si>
    <t>Jahresdurchschnittswerte SGB III und SGB II</t>
  </si>
  <si>
    <t>Dresden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</si>
  <si>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</si>
  <si>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</si>
  <si>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</si>
  <si>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</si>
  <si>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</si>
  <si>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</si>
  <si>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</si>
  <si>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</si>
  <si>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WS 2005/06</t>
  </si>
  <si>
    <t>WS 2006/07</t>
  </si>
  <si>
    <t>WS 2007/08</t>
  </si>
  <si>
    <t>WS 2008/09</t>
  </si>
  <si>
    <t>WS 2009/10</t>
  </si>
  <si>
    <t>WS 2010/11</t>
  </si>
  <si>
    <t>WS 2011/12</t>
  </si>
  <si>
    <t>WS 2012/13</t>
  </si>
  <si>
    <t>Ingenieurwissenschaften*</t>
  </si>
  <si>
    <t>Humanmedizin, Gesundheitswissenschaften</t>
  </si>
  <si>
    <t>Sprach- und Kulturwissenschaften, Kunst, Sport</t>
  </si>
  <si>
    <t>Mathematik, Naturwissenschaften</t>
  </si>
  <si>
    <t>Rechts-, Wirtschafts- und Sozialwissenschaften</t>
  </si>
  <si>
    <t>inkl. Agrar-, Forst- und Ernährungswissenschaften</t>
  </si>
  <si>
    <t>Tab. F11-A:</t>
  </si>
  <si>
    <t>WS 2003/04</t>
  </si>
  <si>
    <t>SS 2003</t>
  </si>
  <si>
    <t>SS 2004</t>
  </si>
  <si>
    <t>WS 2004/05</t>
  </si>
  <si>
    <t>SS 2005</t>
  </si>
  <si>
    <t>SS 2006</t>
  </si>
  <si>
    <t>SS 2007</t>
  </si>
  <si>
    <t>SS 2008</t>
  </si>
  <si>
    <t>SS 2009</t>
  </si>
  <si>
    <t>SS 2010</t>
  </si>
  <si>
    <t>SS 2011</t>
  </si>
  <si>
    <t>SS 2012</t>
  </si>
  <si>
    <t>SS 2013</t>
  </si>
  <si>
    <t xml:space="preserve">Seniorenakademie Dresden für Wissenschaft und Kunst e.V.; eigene Berechnungen </t>
  </si>
  <si>
    <t>Tab. F12-A:</t>
  </si>
  <si>
    <t>Tab. F13-A:</t>
  </si>
  <si>
    <t>Ausländer</t>
  </si>
  <si>
    <t xml:space="preserve">Kursteilnehmende (Belegungen) insgesamt </t>
  </si>
  <si>
    <t>Schuljahr</t>
  </si>
  <si>
    <t>Schulart</t>
  </si>
  <si>
    <t>Abendgymnasium</t>
  </si>
  <si>
    <t>Davon</t>
  </si>
  <si>
    <t>18 bis unter 25 Jahre</t>
  </si>
  <si>
    <t>25 bis unter 35 Jahre</t>
  </si>
  <si>
    <t>35 bis unter 50 Jahre</t>
  </si>
  <si>
    <t>50 bis unter 65 Jahre</t>
  </si>
  <si>
    <t>65 Jahre und älter</t>
  </si>
  <si>
    <t>Tab. F14-A:</t>
  </si>
  <si>
    <t>Tab. F15-A:</t>
  </si>
  <si>
    <t>Unter 30 Jahre</t>
  </si>
  <si>
    <t>30 bis unter 40 Jahre</t>
  </si>
  <si>
    <t>40 bis unter 50 Jahre</t>
  </si>
  <si>
    <t>50 bis unter 60 Jahre</t>
  </si>
  <si>
    <t>Tab. F16-A:</t>
  </si>
  <si>
    <t>Tab. F17-A:</t>
  </si>
  <si>
    <t>Altersgruppe</t>
  </si>
  <si>
    <t>Fachhochschulreife und Allgemeine Hochschulreife</t>
  </si>
  <si>
    <t>Aufgrund zu geringer Fallzahlen keine Darstellung.</t>
  </si>
  <si>
    <t>Deutsches Institut für Erwachsenenbildung (DIE), Statistisches Landesamt Sachsen, Volkshochschul-Statistik; eigene Berechnungen</t>
  </si>
  <si>
    <t xml:space="preserve">Deutsches Institut für Erwachsenenbildung (DIE), Statistisches Landesamt Sachsen, Volkshochschul-Statistik, Kommunale Statistikstelle; eigene Berechnungen  </t>
  </si>
  <si>
    <t>Mit Realschulabschluss</t>
  </si>
  <si>
    <t>Mit Allgemeiner Hochschulreife</t>
  </si>
  <si>
    <t>Beruflichen
Schulen</t>
  </si>
  <si>
    <t>Programmbereich</t>
  </si>
  <si>
    <t>Zielgruppe</t>
  </si>
  <si>
    <t>Universitäten</t>
  </si>
  <si>
    <t>Fachhochschulen</t>
  </si>
  <si>
    <t>Wintersemester</t>
  </si>
  <si>
    <t>.</t>
  </si>
  <si>
    <t>Winter-semester</t>
  </si>
  <si>
    <t>Winter-
semester</t>
  </si>
  <si>
    <t>2013/14</t>
  </si>
  <si>
    <t>2014/15</t>
  </si>
  <si>
    <t>2015/16</t>
  </si>
  <si>
    <t>2016/17</t>
  </si>
  <si>
    <t>Mit (qualifiziertem) Hauptschulabschluss</t>
  </si>
  <si>
    <t>Veränderung von 2006 zu 2016</t>
  </si>
  <si>
    <t>Anzahl der Kurse, Unterrichtsstunden und Teilnehmenden an der Volkshochschule in Dresden und Sachsen 2006 bis 2016</t>
  </si>
  <si>
    <t>25 bis unter 
30 Jahre</t>
  </si>
  <si>
    <t>30 bis unter 
35 Jahre</t>
  </si>
  <si>
    <t>35 bis unter 
40 Jahre</t>
  </si>
  <si>
    <t>40 bis unter 
45 Jahre</t>
  </si>
  <si>
    <t>45 bis unter 
50 Jahre</t>
  </si>
  <si>
    <t>50 bis unter 
55 Jahre</t>
  </si>
  <si>
    <t>**</t>
  </si>
  <si>
    <t>Aus Datenschutzgründen und Gründen der statistischen Geheimhaltung werden Zahlenwerte von 1 oder 2 und Daten, aus denen rechnerisch auf einen solchen Zahlenwert geschlossen werden kann, anonymisiert.</t>
  </si>
  <si>
    <t>2017/18</t>
  </si>
  <si>
    <t>WS 2013/14</t>
  </si>
  <si>
    <t>SS 2014</t>
  </si>
  <si>
    <t>WS 2014/15</t>
  </si>
  <si>
    <t>SS 2015</t>
  </si>
  <si>
    <t>WS 2015/16</t>
  </si>
  <si>
    <t>SS 2016</t>
  </si>
  <si>
    <t>WS 2016/17</t>
  </si>
  <si>
    <t>SS 2017</t>
  </si>
  <si>
    <t>WS 2017/18</t>
  </si>
  <si>
    <t>Anzahl der Hörerinnen und Hörer der Dresdner Seniorenakademie für Wissenschaft und Kunst e.V. SS 2003 bis WS 2017/18 nach Geschlecht</t>
  </si>
  <si>
    <t>Durchschnittsalter der Hörerinnen und Hörer der Dresdner Seniorenakademie für Wissenschaft und Kunst e.V. SS 2003 bis WS 2017/18 nach Geschlecht</t>
  </si>
  <si>
    <t>Schule beendet ohne Abschluss der 8. Klasse</t>
  </si>
  <si>
    <t>Fachhochschulreife bzw. fachgebundene Hochschulreife</t>
  </si>
  <si>
    <t>Hauptschulabschluss (Volksschule, Grundschule, 8. oder 9. Klasse)</t>
  </si>
  <si>
    <t>Realschulabschluss (einschließlich mittlere Reife, 10. Klasse)</t>
  </si>
  <si>
    <t>(noch) keine abgeschlossene Berufsausbildung</t>
  </si>
  <si>
    <t>Privatunterricht in der Freizeit (z.B. Fahrschule, individuelle Trainerstunden, Musikunterricht, Nachhilfestunden)</t>
  </si>
  <si>
    <t>Kurse oder Lehrgänge, die länger als einen Tag dauern (z.B. Schweißerlehrgang, EDV-Lehrgang, Erste Hilfe-Kurs, Sprachkurs)</t>
  </si>
  <si>
    <t>Art der Inanspruch genommenen Weiterbildungsangebote in Dresden 2016 nach ausgewählten Merkmalen (Ja-Angaben in Prozent)</t>
  </si>
  <si>
    <t>Schulungen/ 
Training am Arbeitsplatz 
(z.B. Einarbeitung, Qualifizierung, Coaching)</t>
  </si>
  <si>
    <t>aufgrund zu geringer Fallzahlen keine Angaben möglich</t>
  </si>
  <si>
    <t>Arbeitsplatz sichern</t>
  </si>
  <si>
    <t>Aussichten auf einen neuen Arbeitsplatz verbessern</t>
  </si>
  <si>
    <t>Verpflichtung zur Teilnahme</t>
  </si>
  <si>
    <t>Vertiefung von interessantem Wissen bzw. Fähigkeiten</t>
  </si>
  <si>
    <t>Leute kennen lernen und Spaß haben</t>
  </si>
  <si>
    <t>Sonstiges</t>
  </si>
  <si>
    <t>Beruf besser ausüben können/
besser beruflich voran kommen</t>
  </si>
  <si>
    <t>Anlass für die Teilnahme an der Weiterbildung in Dresden 2016 nach ausgewählten Merkmalen (in Prozent)</t>
  </si>
  <si>
    <t>Gründe für die Nicht-Teilnahme an der Weiterbildung in Dresden 2016 nach ausgewählten Merkmalen (in Prozent)</t>
  </si>
  <si>
    <t>Weiterbildung zu teuer</t>
  </si>
  <si>
    <t>Anforderungen wahrscheinlich zu hoch</t>
  </si>
  <si>
    <t>Teilnahme-voraussetzungen nicht erfüllt</t>
  </si>
  <si>
    <t>Arbeitslose/-suchende</t>
  </si>
  <si>
    <t>Hochschul-/Universitätsabschluss, Promotion</t>
  </si>
  <si>
    <t>Abendoberschule</t>
  </si>
  <si>
    <t xml:space="preserve">Kursteilnehmende, Unterrichtsstunden und Kurse an den Volkshochschulen in Dresden und Sachsen 2006 bis 2016 im Programmbereich "Grundbildung" und in allen Programmbereichen </t>
  </si>
  <si>
    <t>Tab. F18-A:</t>
  </si>
  <si>
    <t>Davon Ausländer</t>
  </si>
  <si>
    <t>Sonstige Fachrichtungen</t>
  </si>
  <si>
    <t>Ab 60 Jahre</t>
  </si>
  <si>
    <t xml:space="preserve">Förderstatistik der Bundesagentur für Arbeit (Stand: Mai 2018); eigene Berechnungen </t>
  </si>
  <si>
    <t>Teilnehmende</t>
  </si>
  <si>
    <t>Bestehens-quote</t>
  </si>
  <si>
    <t>Fachberater</t>
  </si>
  <si>
    <t>Fachkaufmann</t>
  </si>
  <si>
    <t>Fachwirt*</t>
  </si>
  <si>
    <t>Meister**</t>
  </si>
  <si>
    <t>Prüfung nach AEVO</t>
  </si>
  <si>
    <t>Fortbildungsart</t>
  </si>
  <si>
    <t>***</t>
  </si>
  <si>
    <t>IHK Dresden; eigene Berechnungen</t>
  </si>
  <si>
    <t>inkl. Zusatzqualifikationen</t>
  </si>
  <si>
    <t>Tab. F19-A:</t>
  </si>
  <si>
    <t>Andere***</t>
  </si>
  <si>
    <t>Inanspruchnahme beruflicher oder privater Weiterbildungsangebote (z.B. auch Vorträge, Kurse, Fahrschule, Training am Arbeitsplatz) in den letzten drei Jahren in Dresden 2016 nach ausgewählten Merkmalen (in Prozent)</t>
  </si>
  <si>
    <t>Arbeitssuchende</t>
  </si>
  <si>
    <t>Tab. F21-A:</t>
  </si>
  <si>
    <t>Tab. F22-A:</t>
  </si>
  <si>
    <t>Tab. F20-A:</t>
  </si>
  <si>
    <t>Tab. F7-A:</t>
  </si>
  <si>
    <t>Ohne Migrationshintergrund*</t>
  </si>
  <si>
    <t>Mit Migrationshintergrund**</t>
  </si>
  <si>
    <t>Deutsche ohne Migrationshintergrund</t>
  </si>
  <si>
    <t>Deutsche mit Migrationshintergrund sowie Ausländerinnen und Ausländer</t>
  </si>
  <si>
    <t>/</t>
  </si>
  <si>
    <t>Nach Altersgruppe</t>
  </si>
  <si>
    <t>Nach Geschlecht</t>
  </si>
  <si>
    <t>Nach Migrationshintergrund</t>
  </si>
  <si>
    <t>Nach schulischem Abschluss</t>
  </si>
  <si>
    <t>Nach beruflichem Abschluss</t>
  </si>
  <si>
    <t>Nach Erwerbsstatus</t>
  </si>
  <si>
    <t xml:space="preserve">Kursteilnehmende
je 1.000 Einwohner </t>
  </si>
  <si>
    <t>Unter 18 Jahre</t>
  </si>
  <si>
    <t>Andere</t>
  </si>
  <si>
    <t>Unter 25 Jahre</t>
  </si>
  <si>
    <t>Davon bestanden</t>
  </si>
  <si>
    <t>Allgemeine Hochschulreife, Abitur</t>
  </si>
  <si>
    <t>(Noch) keine abgeschlossene Berufsausbildung</t>
  </si>
  <si>
    <t>VHS Dresden e.V.; eigene Berechnungen</t>
  </si>
  <si>
    <t>VHS Dresden e.V.</t>
  </si>
  <si>
    <t>Gasthörende in Dresden und Sachsen in den Wintersemestern 2005/06 bis 2017/18 nach Hochschulart und Geschlecht</t>
  </si>
  <si>
    <t>Gasthörende in Dresden und Sachsen in den Wintersemestern 2005/06 bis 2017/18 nach Staatsangehörigkeit</t>
  </si>
  <si>
    <t>Landeshauptstadt Dresden, Kommunale Statistikstelle (KBU 2016)</t>
  </si>
  <si>
    <t>Landeshauptstadt Dresden, Kommunale Statistikstelle (KBU 2016); Mehrfachantworten möglich</t>
  </si>
  <si>
    <t>Absolventinnen und Absolventen an Schulen des Zweiten Bildungswegs in Dresden 2006 bis 2017 nach Geschlecht und Abschlussart</t>
  </si>
  <si>
    <t>Schülerinnen und Schüler an Schulen des Zweiten Bildungswegs in Dresden in den Schuljahren 2006/07 bis 2017/18 nach Schulart und Geschlecht</t>
  </si>
  <si>
    <t>Absolventinnen und Absolventen an Schulen des Zweiten Bildungswegs in Dresden 2006 bis 2017 nach Abschlussart</t>
  </si>
  <si>
    <t>Schülerinnen und Schüler an Schulen des Zweiten Bildungswegs in Dresden in den Schuljahren 2008/09 bis 2017/18 nach Schulart und Migrationshintergrund</t>
  </si>
  <si>
    <t>Schulen des Zweiten Bildungswegs</t>
  </si>
  <si>
    <t>Tab. F4-A:</t>
  </si>
  <si>
    <t>Erwerb allgemeinbildender Schulabschlüsse an Allgemeinbildenden Schulen (Erster Bildungsweg), Berufsbildenden Schulen und Schulen des Zweiten Bildungswegs in Dresden 2006 bis 2017</t>
  </si>
  <si>
    <t>Durchschnittlicher Bestand an Teilnehmenden in Förderung beruflicher Weiterbildung in Sachsen und Dresden 2006 bis 2017* nach Altersgruppe und Geschlecht</t>
  </si>
  <si>
    <t>Anzahl der Veranstaltungen im Bereich Kinder, Jugend und Familie der Volkshochschule Dresden e. V. 2010 bis 2017 nach Programmbereich</t>
  </si>
  <si>
    <t>Angebote der Volkshochschule Dresden e. V. 2010 bis 2017 nach Zielgruppe</t>
  </si>
  <si>
    <t>Kursteilnehmende an der Volkshochschule Dresden e. V. 2006 bis 2017 nach Altersgruppe (in Prozent)</t>
  </si>
  <si>
    <t>Gasthörende in Dresden in den Wintersemestern 2005/06 bis 2017/18 nach Fächergruppe und Geschlecht</t>
  </si>
  <si>
    <t>Mit Hauptschulabschluss</t>
  </si>
  <si>
    <t>Ja</t>
  </si>
  <si>
    <t>Nein</t>
  </si>
  <si>
    <t>Merkmal</t>
  </si>
  <si>
    <t>Kurzzeitige Bildungsveranstaltungen 
(z.B. Vorträge, Schulungen, Seminare und Workshops, die maximal einen Tag dauern)</t>
  </si>
  <si>
    <t>Sich selbstständig machen</t>
  </si>
  <si>
    <t>Ehrenamtliche Tätigkeit besser ausüben können</t>
  </si>
  <si>
    <t>Im Alltag besser zurecht kommen</t>
  </si>
  <si>
    <t>Ein Zertifikat/
einen Abschluss erwerben</t>
  </si>
  <si>
    <t>Beruflich ist keine Weiterbildung nötig</t>
  </si>
  <si>
    <t>Privat bestand kein Bedarf</t>
  </si>
  <si>
    <t>Keine Unterstützung der Weiterbildungs-absichten durch Arbeitgeber</t>
  </si>
  <si>
    <t>Keine Zeit auf Grund beruflicher Belastung</t>
  </si>
  <si>
    <t>Keine Zeit auf Grund familiärer Belastung</t>
  </si>
  <si>
    <t>Kein geeignetes Angebot gefunden</t>
  </si>
  <si>
    <t>Gesundheitlich nicht möglich</t>
  </si>
  <si>
    <t>Lohnt sich in meinem Alter nicht mehr</t>
  </si>
  <si>
    <t>Weiß nicht, was für mich in Frage kommt</t>
  </si>
  <si>
    <t>Teilnehmende an Fortbildungsprüfungen in der IHK Dresden sowie Bestehensquoten (in Prozent) 2009 bis 2017 nach Fortbildungsart</t>
  </si>
  <si>
    <t>inkl. Bilanzbuchhalter/-in, Betriebswirt/-in und Technische/r Betriebswirt/-in</t>
  </si>
  <si>
    <t>inkl. Polier/-in</t>
  </si>
  <si>
    <t>Davon Weiblich</t>
  </si>
  <si>
    <t xml:space="preserve">Anzahl Unterrichtsstunden </t>
  </si>
  <si>
    <t xml:space="preserve">Davon Weiblich </t>
  </si>
  <si>
    <t>Verteilung der Gasthörernden in Dresden und Sachsen in den WS 2005/06 bis 2017/18 nach Altersgruppe (in Prozent)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</si>
</sst>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.00\ _€_-;\-* #,##0.00\ _€_-;_-* &quot;-&quot;??\ _€_-;_-@_-"/>
    <numFmt numFmtId="165" formatCode="0.0"/>
    <numFmt numFmtId="166" formatCode="#,##0.0"/>
    <numFmt numFmtId="167" formatCode="0.000000000"/>
    <numFmt numFmtId="168" formatCode="\+#,###;\ \-#,###"/>
    <numFmt numFmtId="169" formatCode="\+0.0;\ \-0.0"/>
    <numFmt numFmtId="170" formatCode="####.0"/>
    <numFmt numFmtId="171" formatCode="0.0000"/>
    <numFmt numFmtId="172" formatCode="* #,##0;* \-_ #,##0;\-"/>
    <numFmt numFmtId="173" formatCode="mmmm\ yyyy"/>
    <numFmt numFmtId="174" formatCode="0.0%"/>
    <numFmt numFmtId="175" formatCode="_-* #,##0.0\ _€_-;\-* #,##0.0\ _€_-;_-* &quot;-&quot;??\ _€_-;_-@_-"/>
    <numFmt numFmtId="176" formatCode="0.000"/>
    <numFmt numFmtId="177" formatCode="#,##0.0_ ;\-#,##0.0\ "/>
    <numFmt numFmtId="178" formatCode="####"/>
  </numFmts>
  <fonts count="12" x14ac:knownFonts="1"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8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</borders>
  <cellStyleXfs count="12">
    <xf numFmtId="0" fontId="0" fillId="0" borderId="0"/>
    <xf numFmtId="0" fontId="2" fillId="0" borderId="0"/>
    <xf numFmtId="0" fontId="2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0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669">
    <xf numFmtId="0" fontId="0" fillId="0" borderId="0" xfId="0"/>
    <xf numFmtId="0" fontId="0" fillId="0" borderId="0" xfId="0" applyFont="1" applyBorder="1"/>
    <xf numFmtId="0" fontId="0" fillId="0" borderId="0" xfId="0" applyFont="1"/>
    <xf numFmtId="0" fontId="0" fillId="0" borderId="0" xfId="0" applyFont="1" applyFill="1" applyBorder="1"/>
    <xf numFmtId="0" fontId="0" fillId="0" borderId="0" xfId="0" applyBorder="1"/>
    <xf numFmtId="0" fontId="0" fillId="0" borderId="0" xfId="0" applyFill="1" applyBorder="1"/>
    <xf numFmtId="165" fontId="0" fillId="0" borderId="0" xfId="0" applyNumberFormat="1"/>
    <xf numFmtId="165" fontId="0" fillId="0" borderId="0" xfId="0" applyNumberFormat="1" applyFont="1"/>
    <xf numFmtId="0" fontId="1" fillId="0" borderId="0" xfId="0" applyFont="1"/>
    <xf numFmtId="0" fontId="2" fillId="0" borderId="0" xfId="0" applyFont="1"/>
    <xf numFmtId="0" fontId="2" fillId="0" borderId="0" xfId="1" applyFont="1" applyFill="1" applyBorder="1" applyAlignment="1">
      <alignment horizontal="left" vertical="top"/>
    </xf>
    <xf numFmtId="0" fontId="0" fillId="0" borderId="0" xfId="0" applyFont="1" applyFill="1" applyBorder="1" applyAlignment="1">
      <alignment horizontal="center"/>
    </xf>
    <xf numFmtId="3" fontId="2" fillId="0" borderId="0" xfId="1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165" fontId="0" fillId="0" borderId="0" xfId="0" applyNumberFormat="1" applyFill="1" applyBorder="1"/>
    <xf numFmtId="0" fontId="0" fillId="0" borderId="0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Border="1"/>
    <xf numFmtId="0" fontId="4" fillId="0" borderId="0" xfId="1" applyFont="1" applyFill="1" applyBorder="1" applyAlignment="1">
      <alignment horizontal="left" vertical="top"/>
    </xf>
    <xf numFmtId="0" fontId="5" fillId="0" borderId="0" xfId="3" applyAlignment="1" applyProtection="1"/>
    <xf numFmtId="0" fontId="0" fillId="2" borderId="1" xfId="0" applyFill="1" applyBorder="1" applyAlignment="1">
      <alignment horizontal="center" vertical="center"/>
    </xf>
    <xf numFmtId="0" fontId="0" fillId="0" borderId="2" xfId="0" applyBorder="1"/>
    <xf numFmtId="165" fontId="0" fillId="0" borderId="2" xfId="0" applyNumberFormat="1" applyBorder="1"/>
    <xf numFmtId="0" fontId="0" fillId="0" borderId="3" xfId="0" applyBorder="1"/>
    <xf numFmtId="165" fontId="0" fillId="0" borderId="3" xfId="0" applyNumberFormat="1" applyBorder="1"/>
    <xf numFmtId="0" fontId="0" fillId="3" borderId="3" xfId="0" applyFill="1" applyBorder="1"/>
    <xf numFmtId="165" fontId="0" fillId="3" borderId="3" xfId="0" applyNumberFormat="1" applyFill="1" applyBorder="1"/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/>
    </xf>
    <xf numFmtId="3" fontId="0" fillId="0" borderId="2" xfId="0" applyNumberFormat="1" applyBorder="1" applyAlignment="1">
      <alignment horizontal="right"/>
    </xf>
    <xf numFmtId="166" fontId="0" fillId="0" borderId="2" xfId="0" applyNumberFormat="1" applyBorder="1" applyAlignment="1">
      <alignment horizontal="right"/>
    </xf>
    <xf numFmtId="0" fontId="0" fillId="0" borderId="2" xfId="0" applyBorder="1" applyAlignment="1">
      <alignment horizontal="right"/>
    </xf>
    <xf numFmtId="0" fontId="2" fillId="0" borderId="3" xfId="1" applyFont="1" applyFill="1" applyBorder="1" applyAlignment="1">
      <alignment horizontal="center"/>
    </xf>
    <xf numFmtId="3" fontId="0" fillId="0" borderId="3" xfId="0" applyNumberFormat="1" applyBorder="1" applyAlignment="1">
      <alignment horizontal="right"/>
    </xf>
    <xf numFmtId="166" fontId="0" fillId="0" borderId="3" xfId="0" applyNumberFormat="1" applyBorder="1" applyAlignment="1">
      <alignment horizontal="right"/>
    </xf>
    <xf numFmtId="0" fontId="0" fillId="0" borderId="3" xfId="0" applyBorder="1" applyAlignment="1">
      <alignment horizontal="right"/>
    </xf>
    <xf numFmtId="0" fontId="2" fillId="3" borderId="3" xfId="1" applyFont="1" applyFill="1" applyBorder="1" applyAlignment="1">
      <alignment horizontal="center"/>
    </xf>
    <xf numFmtId="3" fontId="0" fillId="3" borderId="3" xfId="0" applyNumberFormat="1" applyFill="1" applyBorder="1" applyAlignment="1">
      <alignment horizontal="right"/>
    </xf>
    <xf numFmtId="166" fontId="0" fillId="3" borderId="3" xfId="0" applyNumberFormat="1" applyFill="1" applyBorder="1" applyAlignment="1">
      <alignment horizontal="right"/>
    </xf>
    <xf numFmtId="0" fontId="0" fillId="3" borderId="3" xfId="0" applyFill="1" applyBorder="1" applyAlignment="1">
      <alignment horizontal="right"/>
    </xf>
    <xf numFmtId="0" fontId="0" fillId="0" borderId="2" xfId="0" applyBorder="1" applyAlignment="1">
      <alignment horizontal="left" vertical="top" wrapText="1"/>
    </xf>
    <xf numFmtId="165" fontId="0" fillId="0" borderId="2" xfId="0" applyNumberFormat="1" applyFont="1" applyBorder="1"/>
    <xf numFmtId="165" fontId="0" fillId="0" borderId="3" xfId="0" applyNumberFormat="1" applyFont="1" applyBorder="1"/>
    <xf numFmtId="0" fontId="0" fillId="3" borderId="3" xfId="0" applyFont="1" applyFill="1" applyBorder="1"/>
    <xf numFmtId="165" fontId="0" fillId="3" borderId="3" xfId="0" applyNumberFormat="1" applyFont="1" applyFill="1" applyBorder="1"/>
    <xf numFmtId="0" fontId="0" fillId="2" borderId="1" xfId="0" applyFill="1" applyBorder="1" applyAlignment="1">
      <alignment horizontal="center"/>
    </xf>
    <xf numFmtId="0" fontId="0" fillId="0" borderId="3" xfId="0" applyFont="1" applyBorder="1" applyAlignment="1">
      <alignment horizontal="left" vertical="top"/>
    </xf>
    <xf numFmtId="0" fontId="0" fillId="3" borderId="3" xfId="0" applyFill="1" applyBorder="1" applyAlignment="1">
      <alignment horizontal="left" vertical="top" wrapText="1"/>
    </xf>
    <xf numFmtId="0" fontId="0" fillId="3" borderId="3" xfId="0" applyFont="1" applyFill="1" applyBorder="1" applyAlignment="1">
      <alignment horizontal="left" vertical="top"/>
    </xf>
    <xf numFmtId="0" fontId="0" fillId="0" borderId="2" xfId="0" applyFont="1" applyFill="1" applyBorder="1"/>
    <xf numFmtId="0" fontId="0" fillId="0" borderId="3" xfId="0" applyFont="1" applyFill="1" applyBorder="1"/>
    <xf numFmtId="3" fontId="0" fillId="0" borderId="2" xfId="0" applyNumberFormat="1" applyFont="1" applyFill="1" applyBorder="1"/>
    <xf numFmtId="3" fontId="0" fillId="3" borderId="3" xfId="0" applyNumberFormat="1" applyFont="1" applyFill="1" applyBorder="1"/>
    <xf numFmtId="3" fontId="0" fillId="0" borderId="3" xfId="0" applyNumberFormat="1" applyFont="1" applyFill="1" applyBorder="1"/>
    <xf numFmtId="0" fontId="3" fillId="4" borderId="1" xfId="0" applyFont="1" applyFill="1" applyBorder="1" applyAlignment="1">
      <alignment horizontal="left" vertical="top"/>
    </xf>
    <xf numFmtId="0" fontId="3" fillId="4" borderId="1" xfId="0" applyFont="1" applyFill="1" applyBorder="1"/>
    <xf numFmtId="165" fontId="3" fillId="4" borderId="1" xfId="0" applyNumberFormat="1" applyFont="1" applyFill="1" applyBorder="1"/>
    <xf numFmtId="0" fontId="0" fillId="0" borderId="9" xfId="0" applyBorder="1"/>
    <xf numFmtId="0" fontId="0" fillId="3" borderId="10" xfId="0" applyFill="1" applyBorder="1"/>
    <xf numFmtId="3" fontId="2" fillId="0" borderId="3" xfId="1" applyNumberFormat="1" applyFont="1" applyFill="1" applyBorder="1" applyAlignment="1">
      <alignment horizontal="right"/>
    </xf>
    <xf numFmtId="166" fontId="2" fillId="3" borderId="3" xfId="1" applyNumberFormat="1" applyFont="1" applyFill="1" applyBorder="1" applyAlignment="1">
      <alignment horizontal="right"/>
    </xf>
    <xf numFmtId="165" fontId="1" fillId="0" borderId="0" xfId="0" applyNumberFormat="1" applyFont="1"/>
    <xf numFmtId="0" fontId="0" fillId="3" borderId="10" xfId="0" applyFont="1" applyFill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4" fillId="0" borderId="0" xfId="0" applyFont="1"/>
    <xf numFmtId="0" fontId="2" fillId="2" borderId="1" xfId="0" applyFont="1" applyFill="1" applyBorder="1" applyAlignment="1">
      <alignment horizontal="center"/>
    </xf>
    <xf numFmtId="165" fontId="2" fillId="0" borderId="2" xfId="0" applyNumberFormat="1" applyFont="1" applyBorder="1"/>
    <xf numFmtId="0" fontId="2" fillId="3" borderId="3" xfId="0" applyFont="1" applyFill="1" applyBorder="1"/>
    <xf numFmtId="165" fontId="0" fillId="0" borderId="0" xfId="0" applyNumberFormat="1" applyBorder="1"/>
    <xf numFmtId="0" fontId="0" fillId="2" borderId="1" xfId="0" applyFill="1" applyBorder="1" applyAlignment="1">
      <alignment horizontal="center" vertical="center"/>
    </xf>
    <xf numFmtId="1" fontId="0" fillId="2" borderId="1" xfId="0" applyNumberFormat="1" applyFont="1" applyFill="1" applyBorder="1" applyAlignment="1">
      <alignment horizontal="center" vertical="center"/>
    </xf>
    <xf numFmtId="0" fontId="4" fillId="0" borderId="0" xfId="0" applyFont="1" applyBorder="1"/>
    <xf numFmtId="0" fontId="5" fillId="0" borderId="0" xfId="3" applyAlignment="1" applyProtection="1">
      <alignment vertical="center"/>
    </xf>
    <xf numFmtId="0" fontId="2" fillId="0" borderId="2" xfId="0" applyFont="1" applyFill="1" applyBorder="1"/>
    <xf numFmtId="165" fontId="2" fillId="3" borderId="3" xfId="0" applyNumberFormat="1" applyFont="1" applyFill="1" applyBorder="1"/>
    <xf numFmtId="165" fontId="2" fillId="0" borderId="3" xfId="0" applyNumberFormat="1" applyFont="1" applyBorder="1"/>
    <xf numFmtId="0" fontId="0" fillId="0" borderId="0" xfId="0" applyFill="1" applyBorder="1" applyAlignment="1"/>
    <xf numFmtId="0" fontId="0" fillId="0" borderId="3" xfId="0" applyFont="1" applyBorder="1" applyProtection="1">
      <protection locked="0"/>
    </xf>
    <xf numFmtId="165" fontId="0" fillId="0" borderId="3" xfId="0" applyNumberFormat="1" applyFont="1" applyBorder="1" applyProtection="1">
      <protection locked="0"/>
    </xf>
    <xf numFmtId="0" fontId="0" fillId="3" borderId="3" xfId="0" applyFont="1" applyFill="1" applyBorder="1" applyProtection="1">
      <protection locked="0"/>
    </xf>
    <xf numFmtId="165" fontId="0" fillId="3" borderId="3" xfId="0" applyNumberFormat="1" applyFont="1" applyFill="1" applyBorder="1" applyProtection="1">
      <protection locked="0"/>
    </xf>
    <xf numFmtId="0" fontId="0" fillId="0" borderId="2" xfId="0" applyFont="1" applyBorder="1" applyProtection="1">
      <protection locked="0"/>
    </xf>
    <xf numFmtId="165" fontId="0" fillId="0" borderId="2" xfId="0" applyNumberFormat="1" applyFont="1" applyBorder="1" applyProtection="1">
      <protection locked="0"/>
    </xf>
    <xf numFmtId="165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Continuous" vertical="center" wrapText="1"/>
    </xf>
    <xf numFmtId="0" fontId="6" fillId="2" borderId="7" xfId="0" applyFont="1" applyFill="1" applyBorder="1" applyAlignment="1">
      <alignment horizontal="centerContinuous" vertical="center"/>
    </xf>
    <xf numFmtId="0" fontId="6" fillId="2" borderId="5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2" fillId="3" borderId="10" xfId="0" applyFont="1" applyFill="1" applyBorder="1"/>
    <xf numFmtId="0" fontId="2" fillId="3" borderId="11" xfId="0" applyFont="1" applyFill="1" applyBorder="1"/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67" fontId="0" fillId="0" borderId="0" xfId="0" applyNumberFormat="1" applyFont="1"/>
    <xf numFmtId="0" fontId="2" fillId="0" borderId="0" xfId="0" applyFont="1" applyBorder="1"/>
    <xf numFmtId="0" fontId="2" fillId="3" borderId="10" xfId="0" applyFont="1" applyFill="1" applyBorder="1" applyAlignment="1">
      <alignment horizontal="center"/>
    </xf>
    <xf numFmtId="0" fontId="0" fillId="0" borderId="0" xfId="0" applyFill="1"/>
    <xf numFmtId="0" fontId="5" fillId="0" borderId="0" xfId="3" applyFill="1" applyAlignment="1" applyProtection="1"/>
    <xf numFmtId="9" fontId="0" fillId="0" borderId="0" xfId="5" applyFont="1"/>
    <xf numFmtId="0" fontId="0" fillId="2" borderId="1" xfId="0" applyFill="1" applyBorder="1" applyAlignment="1">
      <alignment horizontal="center" vertical="center"/>
    </xf>
    <xf numFmtId="173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73" fontId="8" fillId="0" borderId="0" xfId="0" applyNumberFormat="1" applyFont="1" applyAlignment="1">
      <alignment horizontal="left" vertical="center"/>
    </xf>
    <xf numFmtId="0" fontId="0" fillId="2" borderId="7" xfId="0" applyFill="1" applyBorder="1" applyAlignment="1">
      <alignment horizontal="center" vertical="center"/>
    </xf>
    <xf numFmtId="172" fontId="2" fillId="0" borderId="9" xfId="0" applyNumberFormat="1" applyFont="1" applyFill="1" applyBorder="1" applyAlignment="1">
      <alignment horizontal="right"/>
    </xf>
    <xf numFmtId="172" fontId="2" fillId="0" borderId="8" xfId="0" applyNumberFormat="1" applyFont="1" applyFill="1" applyBorder="1" applyAlignment="1">
      <alignment horizontal="right"/>
    </xf>
    <xf numFmtId="172" fontId="2" fillId="0" borderId="10" xfId="0" applyNumberFormat="1" applyFont="1" applyFill="1" applyBorder="1" applyAlignment="1">
      <alignment horizontal="right"/>
    </xf>
    <xf numFmtId="172" fontId="2" fillId="0" borderId="14" xfId="0" applyNumberFormat="1" applyFont="1" applyFill="1" applyBorder="1" applyAlignment="1">
      <alignment horizontal="right"/>
    </xf>
    <xf numFmtId="165" fontId="0" fillId="0" borderId="14" xfId="0" applyNumberFormat="1" applyFill="1" applyBorder="1"/>
    <xf numFmtId="172" fontId="2" fillId="0" borderId="0" xfId="0" applyNumberFormat="1" applyFont="1" applyFill="1" applyBorder="1" applyAlignment="1">
      <alignment horizontal="right"/>
    </xf>
    <xf numFmtId="165" fontId="0" fillId="0" borderId="15" xfId="0" applyNumberFormat="1" applyFill="1" applyBorder="1"/>
    <xf numFmtId="172" fontId="2" fillId="3" borderId="10" xfId="0" applyNumberFormat="1" applyFont="1" applyFill="1" applyBorder="1" applyAlignment="1">
      <alignment horizontal="right"/>
    </xf>
    <xf numFmtId="172" fontId="2" fillId="3" borderId="14" xfId="0" applyNumberFormat="1" applyFont="1" applyFill="1" applyBorder="1" applyAlignment="1">
      <alignment horizontal="right"/>
    </xf>
    <xf numFmtId="165" fontId="0" fillId="3" borderId="14" xfId="0" applyNumberFormat="1" applyFill="1" applyBorder="1"/>
    <xf numFmtId="172" fontId="2" fillId="0" borderId="12" xfId="0" applyNumberFormat="1" applyFont="1" applyFill="1" applyBorder="1" applyAlignment="1">
      <alignment horizontal="right"/>
    </xf>
    <xf numFmtId="172" fontId="2" fillId="3" borderId="0" xfId="0" applyNumberFormat="1" applyFont="1" applyFill="1" applyBorder="1" applyAlignment="1">
      <alignment horizontal="right"/>
    </xf>
    <xf numFmtId="165" fontId="0" fillId="0" borderId="2" xfId="0" applyNumberFormat="1" applyFill="1" applyBorder="1"/>
    <xf numFmtId="165" fontId="0" fillId="0" borderId="3" xfId="0" applyNumberFormat="1" applyFill="1" applyBorder="1"/>
    <xf numFmtId="165" fontId="0" fillId="0" borderId="4" xfId="0" applyNumberFormat="1" applyFill="1" applyBorder="1"/>
    <xf numFmtId="172" fontId="2" fillId="0" borderId="2" xfId="0" applyNumberFormat="1" applyFont="1" applyFill="1" applyBorder="1" applyAlignment="1">
      <alignment horizontal="right"/>
    </xf>
    <xf numFmtId="172" fontId="2" fillId="3" borderId="3" xfId="0" applyNumberFormat="1" applyFont="1" applyFill="1" applyBorder="1" applyAlignment="1">
      <alignment horizontal="right"/>
    </xf>
    <xf numFmtId="172" fontId="2" fillId="0" borderId="3" xfId="0" applyNumberFormat="1" applyFont="1" applyFill="1" applyBorder="1" applyAlignment="1">
      <alignment horizontal="right"/>
    </xf>
    <xf numFmtId="174" fontId="0" fillId="0" borderId="0" xfId="5" applyNumberFormat="1" applyFont="1"/>
    <xf numFmtId="0" fontId="2" fillId="0" borderId="0" xfId="0" applyFont="1" applyFill="1" applyBorder="1"/>
    <xf numFmtId="0" fontId="0" fillId="0" borderId="9" xfId="0" applyFont="1" applyFill="1" applyBorder="1"/>
    <xf numFmtId="0" fontId="0" fillId="3" borderId="10" xfId="0" applyFont="1" applyFill="1" applyBorder="1"/>
    <xf numFmtId="0" fontId="0" fillId="0" borderId="2" xfId="0" applyNumberFormat="1" applyBorder="1"/>
    <xf numFmtId="0" fontId="0" fillId="0" borderId="3" xfId="0" applyNumberFormat="1" applyBorder="1"/>
    <xf numFmtId="0" fontId="0" fillId="0" borderId="9" xfId="0" applyNumberFormat="1" applyBorder="1"/>
    <xf numFmtId="165" fontId="0" fillId="0" borderId="8" xfId="0" applyNumberFormat="1" applyBorder="1"/>
    <xf numFmtId="0" fontId="0" fillId="0" borderId="10" xfId="0" applyNumberFormat="1" applyBorder="1"/>
    <xf numFmtId="165" fontId="0" fillId="0" borderId="14" xfId="0" applyNumberFormat="1" applyBorder="1"/>
    <xf numFmtId="0" fontId="0" fillId="0" borderId="12" xfId="0" applyNumberFormat="1" applyBorder="1"/>
    <xf numFmtId="0" fontId="0" fillId="0" borderId="0" xfId="0" applyNumberFormat="1" applyBorder="1"/>
    <xf numFmtId="0" fontId="0" fillId="0" borderId="3" xfId="0" applyNumberFormat="1" applyFill="1" applyBorder="1"/>
    <xf numFmtId="0" fontId="0" fillId="0" borderId="10" xfId="0" applyNumberFormat="1" applyFill="1" applyBorder="1"/>
    <xf numFmtId="0" fontId="0" fillId="0" borderId="0" xfId="0" applyNumberFormat="1" applyFill="1" applyBorder="1"/>
    <xf numFmtId="0" fontId="0" fillId="3" borderId="3" xfId="0" applyNumberFormat="1" applyFill="1" applyBorder="1"/>
    <xf numFmtId="0" fontId="0" fillId="3" borderId="10" xfId="0" applyNumberFormat="1" applyFill="1" applyBorder="1"/>
    <xf numFmtId="0" fontId="0" fillId="3" borderId="0" xfId="0" applyNumberFormat="1" applyFill="1" applyBorder="1"/>
    <xf numFmtId="165" fontId="0" fillId="3" borderId="0" xfId="0" applyNumberFormat="1" applyFill="1" applyBorder="1"/>
    <xf numFmtId="0" fontId="0" fillId="3" borderId="4" xfId="0" applyNumberFormat="1" applyFill="1" applyBorder="1"/>
    <xf numFmtId="165" fontId="0" fillId="3" borderId="4" xfId="0" applyNumberFormat="1" applyFill="1" applyBorder="1"/>
    <xf numFmtId="165" fontId="0" fillId="3" borderId="13" xfId="0" applyNumberFormat="1" applyFill="1" applyBorder="1"/>
    <xf numFmtId="0" fontId="0" fillId="3" borderId="13" xfId="0" applyNumberFormat="1" applyFill="1" applyBorder="1"/>
    <xf numFmtId="165" fontId="0" fillId="3" borderId="15" xfId="0" applyNumberFormat="1" applyFill="1" applyBorder="1"/>
    <xf numFmtId="0" fontId="0" fillId="0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10" xfId="0" applyFill="1" applyBorder="1" applyAlignment="1">
      <alignment horizontal="center" wrapText="1"/>
    </xf>
    <xf numFmtId="0" fontId="0" fillId="0" borderId="10" xfId="0" applyFill="1" applyBorder="1" applyAlignment="1">
      <alignment horizontal="center"/>
    </xf>
    <xf numFmtId="0" fontId="0" fillId="3" borderId="10" xfId="0" applyFill="1" applyBorder="1" applyAlignment="1">
      <alignment horizontal="center" wrapText="1"/>
    </xf>
    <xf numFmtId="0" fontId="0" fillId="0" borderId="0" xfId="0" applyProtection="1">
      <protection locked="0"/>
    </xf>
    <xf numFmtId="165" fontId="0" fillId="3" borderId="3" xfId="0" applyNumberForma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3" xfId="0" applyBorder="1" applyProtection="1">
      <protection locked="0"/>
    </xf>
    <xf numFmtId="0" fontId="0" fillId="3" borderId="3" xfId="0" applyFill="1" applyBorder="1" applyProtection="1">
      <protection locked="0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3" borderId="4" xfId="0" applyFont="1" applyFill="1" applyBorder="1" applyAlignment="1">
      <alignment wrapText="1"/>
    </xf>
    <xf numFmtId="3" fontId="2" fillId="0" borderId="2" xfId="0" applyNumberFormat="1" applyFont="1" applyBorder="1" applyAlignment="1">
      <alignment horizontal="right" vertical="center"/>
    </xf>
    <xf numFmtId="3" fontId="2" fillId="3" borderId="3" xfId="0" applyNumberFormat="1" applyFont="1" applyFill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165" fontId="2" fillId="3" borderId="4" xfId="0" applyNumberFormat="1" applyFont="1" applyFill="1" applyBorder="1" applyAlignment="1">
      <alignment horizontal="right" vertical="center"/>
    </xf>
    <xf numFmtId="1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" fontId="2" fillId="0" borderId="2" xfId="0" applyNumberFormat="1" applyFont="1" applyFill="1" applyBorder="1"/>
    <xf numFmtId="3" fontId="2" fillId="3" borderId="3" xfId="0" applyNumberFormat="1" applyFont="1" applyFill="1" applyBorder="1"/>
    <xf numFmtId="3" fontId="2" fillId="0" borderId="3" xfId="0" applyNumberFormat="1" applyFont="1" applyFill="1" applyBorder="1"/>
    <xf numFmtId="3" fontId="4" fillId="4" borderId="1" xfId="0" applyNumberFormat="1" applyFont="1" applyFill="1" applyBorder="1"/>
    <xf numFmtId="0" fontId="0" fillId="0" borderId="3" xfId="0" applyFill="1" applyBorder="1"/>
    <xf numFmtId="0" fontId="0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6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165" fontId="0" fillId="0" borderId="12" xfId="0" applyNumberFormat="1" applyBorder="1"/>
    <xf numFmtId="165" fontId="0" fillId="0" borderId="13" xfId="0" applyNumberFormat="1" applyBorder="1"/>
    <xf numFmtId="165" fontId="0" fillId="0" borderId="12" xfId="0" applyNumberFormat="1" applyFill="1" applyBorder="1"/>
    <xf numFmtId="165" fontId="0" fillId="0" borderId="8" xfId="0" applyNumberFormat="1" applyFill="1" applyBorder="1"/>
    <xf numFmtId="0" fontId="0" fillId="0" borderId="2" xfId="0" applyFill="1" applyBorder="1"/>
    <xf numFmtId="165" fontId="0" fillId="3" borderId="16" xfId="0" applyNumberFormat="1" applyFill="1" applyBorder="1"/>
    <xf numFmtId="0" fontId="0" fillId="3" borderId="4" xfId="0" applyFill="1" applyBorder="1"/>
    <xf numFmtId="0" fontId="0" fillId="0" borderId="12" xfId="0" applyNumberFormat="1" applyFill="1" applyBorder="1"/>
    <xf numFmtId="0" fontId="0" fillId="0" borderId="4" xfId="0" applyNumberFormat="1" applyBorder="1"/>
    <xf numFmtId="1" fontId="0" fillId="0" borderId="2" xfId="0" applyNumberFormat="1" applyBorder="1"/>
    <xf numFmtId="1" fontId="0" fillId="3" borderId="3" xfId="0" applyNumberFormat="1" applyFill="1" applyBorder="1"/>
    <xf numFmtId="1" fontId="0" fillId="0" borderId="3" xfId="0" applyNumberFormat="1" applyBorder="1"/>
    <xf numFmtId="0" fontId="0" fillId="0" borderId="11" xfId="0" applyBorder="1"/>
    <xf numFmtId="165" fontId="2" fillId="0" borderId="0" xfId="0" applyNumberFormat="1" applyFont="1" applyFill="1" applyBorder="1"/>
    <xf numFmtId="1" fontId="0" fillId="0" borderId="0" xfId="0" applyNumberFormat="1" applyBorder="1"/>
    <xf numFmtId="0" fontId="0" fillId="0" borderId="0" xfId="0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165" fontId="2" fillId="0" borderId="16" xfId="0" applyNumberFormat="1" applyFont="1" applyFill="1" applyBorder="1" applyAlignment="1">
      <alignment horizontal="center"/>
    </xf>
    <xf numFmtId="0" fontId="0" fillId="0" borderId="10" xfId="0" applyFont="1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0" fillId="3" borderId="11" xfId="0" applyFont="1" applyFill="1" applyBorder="1"/>
    <xf numFmtId="0" fontId="0" fillId="3" borderId="11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165" fontId="2" fillId="3" borderId="15" xfId="0" applyNumberFormat="1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165" fontId="0" fillId="3" borderId="3" xfId="0" applyNumberFormat="1" applyFill="1" applyBorder="1" applyAlignment="1">
      <alignment horizontal="center"/>
    </xf>
    <xf numFmtId="165" fontId="0" fillId="0" borderId="3" xfId="0" applyNumberForma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165" fontId="2" fillId="0" borderId="3" xfId="0" applyNumberFormat="1" applyFont="1" applyFill="1" applyBorder="1" applyAlignment="1">
      <alignment horizontal="center"/>
    </xf>
    <xf numFmtId="165" fontId="2" fillId="3" borderId="4" xfId="0" applyNumberFormat="1" applyFont="1" applyFill="1" applyBorder="1" applyAlignment="1">
      <alignment horizontal="center"/>
    </xf>
    <xf numFmtId="0" fontId="2" fillId="0" borderId="0" xfId="0" applyFont="1" applyFill="1" applyBorder="1" applyAlignment="1"/>
    <xf numFmtId="165" fontId="0" fillId="0" borderId="3" xfId="0" applyNumberFormat="1" applyFont="1" applyFill="1" applyBorder="1"/>
    <xf numFmtId="165" fontId="0" fillId="0" borderId="0" xfId="0" applyNumberFormat="1" applyFont="1" applyBorder="1"/>
    <xf numFmtId="0" fontId="0" fillId="0" borderId="0" xfId="0" applyFont="1" applyFill="1"/>
    <xf numFmtId="3" fontId="0" fillId="0" borderId="0" xfId="0" applyNumberFormat="1"/>
    <xf numFmtId="174" fontId="0" fillId="0" borderId="0" xfId="0" applyNumberFormat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3" borderId="4" xfId="1" applyFont="1" applyFill="1" applyBorder="1" applyAlignment="1">
      <alignment horizontal="center"/>
    </xf>
    <xf numFmtId="3" fontId="0" fillId="3" borderId="4" xfId="0" applyNumberFormat="1" applyFill="1" applyBorder="1" applyAlignment="1">
      <alignment horizontal="right"/>
    </xf>
    <xf numFmtId="166" fontId="0" fillId="3" borderId="4" xfId="0" applyNumberFormat="1" applyFill="1" applyBorder="1" applyAlignment="1">
      <alignment horizontal="right"/>
    </xf>
    <xf numFmtId="3" fontId="2" fillId="3" borderId="4" xfId="1" applyNumberFormat="1" applyFont="1" applyFill="1" applyBorder="1" applyAlignment="1">
      <alignment horizontal="right"/>
    </xf>
    <xf numFmtId="0" fontId="0" fillId="3" borderId="4" xfId="0" applyFill="1" applyBorder="1" applyAlignment="1">
      <alignment horizontal="right"/>
    </xf>
    <xf numFmtId="166" fontId="2" fillId="0" borderId="3" xfId="1" applyNumberFormat="1" applyFont="1" applyFill="1" applyBorder="1" applyAlignment="1">
      <alignment horizontal="right"/>
    </xf>
    <xf numFmtId="0" fontId="0" fillId="0" borderId="2" xfId="0" applyFont="1" applyBorder="1" applyAlignment="1">
      <alignment horizontal="center"/>
    </xf>
    <xf numFmtId="0" fontId="0" fillId="0" borderId="2" xfId="0" applyFont="1" applyBorder="1" applyAlignment="1">
      <alignment horizontal="right"/>
    </xf>
    <xf numFmtId="0" fontId="0" fillId="3" borderId="3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right"/>
    </xf>
    <xf numFmtId="0" fontId="0" fillId="0" borderId="3" xfId="0" applyFont="1" applyBorder="1" applyAlignment="1">
      <alignment horizontal="center"/>
    </xf>
    <xf numFmtId="0" fontId="0" fillId="0" borderId="3" xfId="0" applyFont="1" applyBorder="1" applyAlignment="1">
      <alignment horizontal="right"/>
    </xf>
    <xf numFmtId="0" fontId="0" fillId="0" borderId="3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right"/>
    </xf>
    <xf numFmtId="1" fontId="0" fillId="0" borderId="3" xfId="0" applyNumberFormat="1" applyFill="1" applyBorder="1"/>
    <xf numFmtId="0" fontId="0" fillId="3" borderId="4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right"/>
    </xf>
    <xf numFmtId="1" fontId="0" fillId="3" borderId="4" xfId="0" applyNumberFormat="1" applyFill="1" applyBorder="1"/>
    <xf numFmtId="166" fontId="0" fillId="0" borderId="0" xfId="0" applyNumberFormat="1"/>
    <xf numFmtId="164" fontId="0" fillId="0" borderId="0" xfId="4" applyFont="1"/>
    <xf numFmtId="175" fontId="0" fillId="0" borderId="0" xfId="4" applyNumberFormat="1" applyFont="1"/>
    <xf numFmtId="9" fontId="0" fillId="0" borderId="0" xfId="5" applyFont="1" applyBorder="1"/>
    <xf numFmtId="0" fontId="0" fillId="0" borderId="9" xfId="0" applyNumberFormat="1" applyBorder="1" applyAlignment="1">
      <alignment horizontal="right"/>
    </xf>
    <xf numFmtId="0" fontId="0" fillId="3" borderId="10" xfId="0" applyNumberFormat="1" applyFill="1" applyBorder="1" applyAlignment="1">
      <alignment horizontal="right"/>
    </xf>
    <xf numFmtId="0" fontId="0" fillId="3" borderId="3" xfId="0" applyNumberFormat="1" applyFill="1" applyBorder="1" applyAlignment="1">
      <alignment horizontal="right"/>
    </xf>
    <xf numFmtId="0" fontId="0" fillId="0" borderId="10" xfId="0" applyNumberFormat="1" applyBorder="1" applyAlignment="1">
      <alignment horizontal="right"/>
    </xf>
    <xf numFmtId="0" fontId="0" fillId="0" borderId="3" xfId="0" applyNumberFormat="1" applyBorder="1" applyAlignment="1">
      <alignment horizontal="right"/>
    </xf>
    <xf numFmtId="0" fontId="0" fillId="0" borderId="10" xfId="0" applyNumberFormat="1" applyFill="1" applyBorder="1" applyAlignment="1">
      <alignment horizontal="right"/>
    </xf>
    <xf numFmtId="0" fontId="0" fillId="0" borderId="3" xfId="0" applyNumberFormat="1" applyFill="1" applyBorder="1" applyAlignment="1">
      <alignment horizontal="right"/>
    </xf>
    <xf numFmtId="0" fontId="0" fillId="0" borderId="2" xfId="0" applyNumberFormat="1" applyBorder="1" applyAlignment="1">
      <alignment horizontal="right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 vertical="center"/>
    </xf>
    <xf numFmtId="0" fontId="0" fillId="0" borderId="10" xfId="0" applyFill="1" applyBorder="1"/>
    <xf numFmtId="165" fontId="0" fillId="0" borderId="16" xfId="0" applyNumberFormat="1" applyFill="1" applyBorder="1"/>
    <xf numFmtId="0" fontId="0" fillId="3" borderId="9" xfId="0" applyFill="1" applyBorder="1"/>
    <xf numFmtId="0" fontId="0" fillId="3" borderId="2" xfId="0" applyNumberFormat="1" applyFill="1" applyBorder="1"/>
    <xf numFmtId="165" fontId="0" fillId="3" borderId="12" xfId="0" applyNumberFormat="1" applyFill="1" applyBorder="1"/>
    <xf numFmtId="165" fontId="0" fillId="3" borderId="8" xfId="0" applyNumberFormat="1" applyFill="1" applyBorder="1"/>
    <xf numFmtId="0" fontId="0" fillId="3" borderId="11" xfId="0" applyFill="1" applyBorder="1"/>
    <xf numFmtId="165" fontId="0" fillId="0" borderId="15" xfId="0" applyNumberFormat="1" applyBorder="1"/>
    <xf numFmtId="4" fontId="6" fillId="2" borderId="5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center" wrapText="1"/>
    </xf>
    <xf numFmtId="3" fontId="2" fillId="0" borderId="2" xfId="0" applyNumberFormat="1" applyFont="1" applyFill="1" applyBorder="1" applyAlignment="1">
      <alignment horizontal="right" vertical="center" wrapText="1"/>
    </xf>
    <xf numFmtId="3" fontId="2" fillId="0" borderId="12" xfId="0" applyNumberFormat="1" applyFont="1" applyFill="1" applyBorder="1" applyAlignment="1">
      <alignment horizontal="right" vertical="center" wrapText="1"/>
    </xf>
    <xf numFmtId="3" fontId="2" fillId="0" borderId="2" xfId="0" applyNumberFormat="1" applyFont="1" applyFill="1" applyBorder="1" applyAlignment="1">
      <alignment horizontal="right" vertical="center"/>
    </xf>
    <xf numFmtId="3" fontId="2" fillId="0" borderId="12" xfId="0" applyNumberFormat="1" applyFont="1" applyFill="1" applyBorder="1" applyAlignment="1">
      <alignment horizontal="right" vertical="center"/>
    </xf>
    <xf numFmtId="168" fontId="2" fillId="0" borderId="2" xfId="0" applyNumberFormat="1" applyFont="1" applyFill="1" applyBorder="1" applyAlignment="1">
      <alignment horizontal="right" vertical="center"/>
    </xf>
    <xf numFmtId="169" fontId="2" fillId="0" borderId="2" xfId="4" applyNumberFormat="1" applyFont="1" applyFill="1" applyBorder="1" applyAlignment="1">
      <alignment horizontal="right" vertical="center"/>
    </xf>
    <xf numFmtId="0" fontId="6" fillId="0" borderId="11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right" vertical="center" wrapText="1"/>
    </xf>
    <xf numFmtId="3" fontId="2" fillId="0" borderId="13" xfId="0" applyNumberFormat="1" applyFont="1" applyFill="1" applyBorder="1" applyAlignment="1">
      <alignment horizontal="right" vertical="center" wrapText="1"/>
    </xf>
    <xf numFmtId="3" fontId="2" fillId="0" borderId="4" xfId="0" applyNumberFormat="1" applyFont="1" applyFill="1" applyBorder="1" applyAlignment="1">
      <alignment horizontal="right" vertical="center"/>
    </xf>
    <xf numFmtId="3" fontId="2" fillId="0" borderId="13" xfId="0" applyNumberFormat="1" applyFont="1" applyFill="1" applyBorder="1" applyAlignment="1">
      <alignment horizontal="right" vertical="center"/>
    </xf>
    <xf numFmtId="168" fontId="2" fillId="0" borderId="4" xfId="0" applyNumberFormat="1" applyFont="1" applyFill="1" applyBorder="1" applyAlignment="1">
      <alignment horizontal="right" vertical="center"/>
    </xf>
    <xf numFmtId="169" fontId="2" fillId="0" borderId="4" xfId="4" applyNumberFormat="1" applyFont="1" applyFill="1" applyBorder="1" applyAlignment="1">
      <alignment horizontal="right" vertical="center"/>
    </xf>
    <xf numFmtId="0" fontId="6" fillId="3" borderId="10" xfId="0" applyFont="1" applyFill="1" applyBorder="1" applyAlignment="1">
      <alignment vertical="center" wrapText="1"/>
    </xf>
    <xf numFmtId="3" fontId="2" fillId="3" borderId="3" xfId="0" applyNumberFormat="1" applyFont="1" applyFill="1" applyBorder="1" applyAlignment="1">
      <alignment horizontal="right" vertical="center" wrapText="1"/>
    </xf>
    <xf numFmtId="3" fontId="2" fillId="3" borderId="0" xfId="0" applyNumberFormat="1" applyFont="1" applyFill="1" applyBorder="1" applyAlignment="1">
      <alignment horizontal="right" vertical="center" wrapText="1"/>
    </xf>
    <xf numFmtId="3" fontId="2" fillId="3" borderId="0" xfId="0" applyNumberFormat="1" applyFont="1" applyFill="1" applyBorder="1" applyAlignment="1">
      <alignment horizontal="right" vertical="center"/>
    </xf>
    <xf numFmtId="168" fontId="2" fillId="3" borderId="3" xfId="0" applyNumberFormat="1" applyFont="1" applyFill="1" applyBorder="1" applyAlignment="1">
      <alignment horizontal="right" vertical="center"/>
    </xf>
    <xf numFmtId="169" fontId="2" fillId="3" borderId="3" xfId="4" applyNumberFormat="1" applyFont="1" applyFill="1" applyBorder="1" applyAlignment="1">
      <alignment horizontal="right" vertical="center"/>
    </xf>
    <xf numFmtId="3" fontId="2" fillId="0" borderId="9" xfId="0" applyNumberFormat="1" applyFont="1" applyFill="1" applyBorder="1" applyAlignment="1">
      <alignment horizontal="right" vertical="center"/>
    </xf>
    <xf numFmtId="3" fontId="2" fillId="0" borderId="11" xfId="0" applyNumberFormat="1" applyFont="1" applyFill="1" applyBorder="1" applyAlignment="1">
      <alignment horizontal="right" vertical="center"/>
    </xf>
    <xf numFmtId="3" fontId="2" fillId="3" borderId="10" xfId="0" applyNumberFormat="1" applyFont="1" applyFill="1" applyBorder="1" applyAlignment="1">
      <alignment horizontal="right" vertical="center"/>
    </xf>
    <xf numFmtId="0" fontId="6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2" fillId="0" borderId="11" xfId="0" applyFont="1" applyFill="1" applyBorder="1"/>
    <xf numFmtId="0" fontId="2" fillId="3" borderId="4" xfId="0" applyFont="1" applyFill="1" applyBorder="1"/>
    <xf numFmtId="165" fontId="3" fillId="4" borderId="1" xfId="0" applyNumberFormat="1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172" fontId="2" fillId="3" borderId="4" xfId="0" applyNumberFormat="1" applyFont="1" applyFill="1" applyBorder="1" applyAlignment="1">
      <alignment horizontal="right"/>
    </xf>
    <xf numFmtId="0" fontId="0" fillId="0" borderId="9" xfId="0" applyFont="1" applyBorder="1" applyAlignment="1">
      <alignment horizontal="center"/>
    </xf>
    <xf numFmtId="165" fontId="2" fillId="0" borderId="2" xfId="0" applyNumberFormat="1" applyFont="1" applyFill="1" applyBorder="1"/>
    <xf numFmtId="165" fontId="2" fillId="0" borderId="3" xfId="0" applyNumberFormat="1" applyFont="1" applyFill="1" applyBorder="1"/>
    <xf numFmtId="0" fontId="2" fillId="0" borderId="3" xfId="0" applyFont="1" applyFill="1" applyBorder="1"/>
    <xf numFmtId="0" fontId="0" fillId="3" borderId="4" xfId="0" applyFont="1" applyFill="1" applyBorder="1"/>
    <xf numFmtId="0" fontId="0" fillId="2" borderId="2" xfId="0" applyFill="1" applyBorder="1" applyAlignment="1">
      <alignment horizontal="center" vertical="center"/>
    </xf>
    <xf numFmtId="0" fontId="9" fillId="4" borderId="5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65" fontId="0" fillId="3" borderId="4" xfId="0" applyNumberFormat="1" applyFont="1" applyFill="1" applyBorder="1"/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4" xfId="0" applyNumberFormat="1" applyFill="1" applyBorder="1"/>
    <xf numFmtId="0" fontId="0" fillId="0" borderId="0" xfId="0" applyFill="1" applyBorder="1" applyAlignment="1">
      <alignment horizontal="center" vertical="center"/>
    </xf>
    <xf numFmtId="0" fontId="7" fillId="0" borderId="18" xfId="6" applyNumberFormat="1" applyFont="1" applyBorder="1"/>
    <xf numFmtId="0" fontId="7" fillId="3" borderId="18" xfId="6" applyNumberFormat="1" applyFont="1" applyFill="1" applyBorder="1"/>
    <xf numFmtId="0" fontId="7" fillId="0" borderId="19" xfId="6" applyNumberFormat="1" applyFont="1" applyBorder="1"/>
    <xf numFmtId="0" fontId="7" fillId="0" borderId="19" xfId="0" applyNumberFormat="1" applyFont="1" applyBorder="1"/>
    <xf numFmtId="165" fontId="7" fillId="0" borderId="19" xfId="0" applyNumberFormat="1" applyFont="1" applyBorder="1"/>
    <xf numFmtId="165" fontId="7" fillId="0" borderId="19" xfId="0" applyNumberFormat="1" applyFont="1" applyFill="1" applyBorder="1"/>
    <xf numFmtId="165" fontId="7" fillId="0" borderId="20" xfId="0" applyNumberFormat="1" applyFont="1" applyBorder="1"/>
    <xf numFmtId="0" fontId="7" fillId="3" borderId="18" xfId="0" applyNumberFormat="1" applyFont="1" applyFill="1" applyBorder="1"/>
    <xf numFmtId="165" fontId="7" fillId="3" borderId="18" xfId="0" applyNumberFormat="1" applyFont="1" applyFill="1" applyBorder="1"/>
    <xf numFmtId="165" fontId="7" fillId="3" borderId="21" xfId="0" applyNumberFormat="1" applyFont="1" applyFill="1" applyBorder="1"/>
    <xf numFmtId="0" fontId="7" fillId="0" borderId="22" xfId="6" applyNumberFormat="1" applyFont="1" applyBorder="1"/>
    <xf numFmtId="0" fontId="7" fillId="0" borderId="22" xfId="0" applyNumberFormat="1" applyFont="1" applyBorder="1"/>
    <xf numFmtId="165" fontId="7" fillId="0" borderId="22" xfId="0" applyNumberFormat="1" applyFont="1" applyBorder="1"/>
    <xf numFmtId="165" fontId="7" fillId="0" borderId="22" xfId="0" applyNumberFormat="1" applyFont="1" applyFill="1" applyBorder="1"/>
    <xf numFmtId="165" fontId="7" fillId="0" borderId="23" xfId="0" applyNumberFormat="1" applyFont="1" applyBorder="1"/>
    <xf numFmtId="0" fontId="7" fillId="3" borderId="17" xfId="6" applyNumberFormat="1" applyFont="1" applyFill="1" applyBorder="1"/>
    <xf numFmtId="0" fontId="7" fillId="3" borderId="17" xfId="0" applyNumberFormat="1" applyFont="1" applyFill="1" applyBorder="1"/>
    <xf numFmtId="165" fontId="7" fillId="3" borderId="17" xfId="0" applyNumberFormat="1" applyFont="1" applyFill="1" applyBorder="1"/>
    <xf numFmtId="165" fontId="7" fillId="3" borderId="24" xfId="0" applyNumberFormat="1" applyFont="1" applyFill="1" applyBorder="1"/>
    <xf numFmtId="0" fontId="7" fillId="0" borderId="18" xfId="0" applyNumberFormat="1" applyFont="1" applyFill="1" applyBorder="1"/>
    <xf numFmtId="165" fontId="7" fillId="0" borderId="18" xfId="0" applyNumberFormat="1" applyFont="1" applyFill="1" applyBorder="1"/>
    <xf numFmtId="165" fontId="7" fillId="0" borderId="21" xfId="0" applyNumberFormat="1" applyFont="1" applyFill="1" applyBorder="1"/>
    <xf numFmtId="0" fontId="7" fillId="3" borderId="22" xfId="6" applyNumberFormat="1" applyFont="1" applyFill="1" applyBorder="1"/>
    <xf numFmtId="0" fontId="7" fillId="3" borderId="22" xfId="0" applyNumberFormat="1" applyFont="1" applyFill="1" applyBorder="1"/>
    <xf numFmtId="165" fontId="7" fillId="3" borderId="22" xfId="0" applyNumberFormat="1" applyFont="1" applyFill="1" applyBorder="1"/>
    <xf numFmtId="165" fontId="7" fillId="3" borderId="23" xfId="0" applyNumberFormat="1" applyFont="1" applyFill="1" applyBorder="1"/>
    <xf numFmtId="0" fontId="7" fillId="0" borderId="17" xfId="6" applyNumberFormat="1" applyFont="1" applyBorder="1"/>
    <xf numFmtId="165" fontId="7" fillId="0" borderId="17" xfId="0" applyNumberFormat="1" applyFont="1" applyBorder="1"/>
    <xf numFmtId="165" fontId="7" fillId="0" borderId="17" xfId="0" applyNumberFormat="1" applyFont="1" applyFill="1" applyBorder="1"/>
    <xf numFmtId="165" fontId="7" fillId="0" borderId="24" xfId="0" applyNumberFormat="1" applyFont="1" applyBorder="1"/>
    <xf numFmtId="3" fontId="2" fillId="3" borderId="3" xfId="1" applyNumberFormat="1" applyFont="1" applyFill="1" applyBorder="1" applyAlignment="1">
      <alignment horizontal="right"/>
    </xf>
    <xf numFmtId="3" fontId="0" fillId="0" borderId="3" xfId="0" applyNumberFormat="1" applyFill="1" applyBorder="1" applyAlignment="1">
      <alignment horizontal="right"/>
    </xf>
    <xf numFmtId="166" fontId="0" fillId="0" borderId="3" xfId="0" applyNumberFormat="1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2" xfId="0" applyFont="1" applyBorder="1"/>
    <xf numFmtId="3" fontId="0" fillId="0" borderId="2" xfId="0" applyNumberFormat="1" applyFont="1" applyBorder="1" applyAlignment="1">
      <alignment horizontal="right" vertical="center"/>
    </xf>
    <xf numFmtId="0" fontId="0" fillId="3" borderId="3" xfId="0" applyFont="1" applyFill="1" applyBorder="1" applyAlignment="1">
      <alignment vertical="top" wrapText="1"/>
    </xf>
    <xf numFmtId="3" fontId="0" fillId="3" borderId="3" xfId="0" applyNumberFormat="1" applyFont="1" applyFill="1" applyBorder="1" applyAlignment="1">
      <alignment horizontal="right" vertical="center"/>
    </xf>
    <xf numFmtId="0" fontId="0" fillId="0" borderId="3" xfId="0" applyFont="1" applyBorder="1" applyAlignment="1">
      <alignment wrapText="1"/>
    </xf>
    <xf numFmtId="3" fontId="0" fillId="0" borderId="3" xfId="0" applyNumberFormat="1" applyFont="1" applyBorder="1" applyAlignment="1">
      <alignment horizontal="right" vertical="center"/>
    </xf>
    <xf numFmtId="166" fontId="4" fillId="4" borderId="1" xfId="0" applyNumberFormat="1" applyFont="1" applyFill="1" applyBorder="1"/>
    <xf numFmtId="174" fontId="2" fillId="0" borderId="0" xfId="5" applyNumberFormat="1" applyFont="1" applyFill="1" applyBorder="1" applyAlignment="1">
      <alignment horizontal="center"/>
    </xf>
    <xf numFmtId="174" fontId="0" fillId="0" borderId="0" xfId="0" applyNumberFormat="1" applyFill="1" applyBorder="1"/>
    <xf numFmtId="165" fontId="2" fillId="3" borderId="16" xfId="0" applyNumberFormat="1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172" fontId="2" fillId="0" borderId="16" xfId="0" applyNumberFormat="1" applyFont="1" applyFill="1" applyBorder="1" applyAlignment="1">
      <alignment horizontal="right"/>
    </xf>
    <xf numFmtId="0" fontId="0" fillId="0" borderId="9" xfId="0" applyFont="1" applyFill="1" applyBorder="1" applyAlignment="1">
      <alignment horizontal="center"/>
    </xf>
    <xf numFmtId="3" fontId="2" fillId="0" borderId="10" xfId="4" applyNumberFormat="1" applyFont="1" applyFill="1" applyBorder="1" applyAlignment="1">
      <alignment horizontal="right"/>
    </xf>
    <xf numFmtId="3" fontId="2" fillId="3" borderId="10" xfId="4" applyNumberFormat="1" applyFont="1" applyFill="1" applyBorder="1" applyAlignment="1">
      <alignment horizontal="right"/>
    </xf>
    <xf numFmtId="3" fontId="2" fillId="0" borderId="3" xfId="4" applyNumberFormat="1" applyFont="1" applyFill="1" applyBorder="1" applyAlignment="1">
      <alignment horizontal="right"/>
    </xf>
    <xf numFmtId="3" fontId="2" fillId="3" borderId="3" xfId="4" applyNumberFormat="1" applyFont="1" applyFill="1" applyBorder="1" applyAlignment="1">
      <alignment horizontal="right"/>
    </xf>
    <xf numFmtId="3" fontId="2" fillId="3" borderId="4" xfId="4" applyNumberFormat="1" applyFont="1" applyFill="1" applyBorder="1" applyAlignment="1">
      <alignment horizontal="right"/>
    </xf>
    <xf numFmtId="165" fontId="0" fillId="3" borderId="3" xfId="0" applyNumberFormat="1" applyFill="1" applyBorder="1" applyAlignment="1">
      <alignment horizontal="right"/>
    </xf>
    <xf numFmtId="0" fontId="0" fillId="0" borderId="4" xfId="0" applyFill="1" applyBorder="1" applyAlignment="1">
      <alignment horizontal="center"/>
    </xf>
    <xf numFmtId="0" fontId="2" fillId="0" borderId="4" xfId="0" applyFont="1" applyFill="1" applyBorder="1"/>
    <xf numFmtId="165" fontId="2" fillId="0" borderId="4" xfId="0" applyNumberFormat="1" applyFont="1" applyFill="1" applyBorder="1"/>
    <xf numFmtId="0" fontId="0" fillId="0" borderId="4" xfId="0" applyFont="1" applyFill="1" applyBorder="1"/>
    <xf numFmtId="0" fontId="0" fillId="0" borderId="4" xfId="0" applyNumberFormat="1" applyBorder="1" applyAlignment="1">
      <alignment horizontal="right"/>
    </xf>
    <xf numFmtId="0" fontId="10" fillId="0" borderId="0" xfId="6"/>
    <xf numFmtId="0" fontId="10" fillId="0" borderId="0" xfId="6" applyNumberFormat="1"/>
    <xf numFmtId="0" fontId="10" fillId="0" borderId="0" xfId="6"/>
    <xf numFmtId="0" fontId="10" fillId="0" borderId="0" xfId="6" applyNumberFormat="1"/>
    <xf numFmtId="165" fontId="0" fillId="0" borderId="4" xfId="0" applyNumberFormat="1" applyFill="1" applyBorder="1" applyAlignment="1">
      <alignment horizontal="right"/>
    </xf>
    <xf numFmtId="165" fontId="0" fillId="0" borderId="3" xfId="0" applyNumberFormat="1" applyFill="1" applyBorder="1" applyAlignment="1">
      <alignment horizontal="right"/>
    </xf>
    <xf numFmtId="165" fontId="0" fillId="0" borderId="0" xfId="0" applyNumberFormat="1" applyBorder="1" applyProtection="1">
      <protection locked="0"/>
    </xf>
    <xf numFmtId="0" fontId="0" fillId="0" borderId="0" xfId="0" applyFont="1" applyBorder="1" applyProtection="1">
      <protection locked="0"/>
    </xf>
    <xf numFmtId="0" fontId="0" fillId="3" borderId="4" xfId="0" applyFont="1" applyFill="1" applyBorder="1" applyProtection="1">
      <protection locked="0"/>
    </xf>
    <xf numFmtId="170" fontId="6" fillId="3" borderId="3" xfId="0" applyNumberFormat="1" applyFont="1" applyFill="1" applyBorder="1" applyAlignment="1">
      <alignment horizontal="right" vertical="center"/>
    </xf>
    <xf numFmtId="170" fontId="6" fillId="0" borderId="3" xfId="0" applyNumberFormat="1" applyFont="1" applyFill="1" applyBorder="1" applyAlignment="1">
      <alignment horizontal="right" vertical="center"/>
    </xf>
    <xf numFmtId="170" fontId="6" fillId="0" borderId="4" xfId="0" applyNumberFormat="1" applyFont="1" applyFill="1" applyBorder="1" applyAlignment="1">
      <alignment horizontal="right" vertical="center"/>
    </xf>
    <xf numFmtId="165" fontId="6" fillId="0" borderId="4" xfId="0" applyNumberFormat="1" applyFont="1" applyFill="1" applyBorder="1" applyAlignment="1">
      <alignment horizontal="right" vertical="center"/>
    </xf>
    <xf numFmtId="0" fontId="0" fillId="0" borderId="2" xfId="0" applyNumberFormat="1" applyFill="1" applyBorder="1"/>
    <xf numFmtId="165" fontId="2" fillId="3" borderId="13" xfId="0" applyNumberFormat="1" applyFont="1" applyFill="1" applyBorder="1"/>
    <xf numFmtId="0" fontId="2" fillId="3" borderId="4" xfId="0" applyNumberFormat="1" applyFont="1" applyFill="1" applyBorder="1"/>
    <xf numFmtId="165" fontId="2" fillId="3" borderId="15" xfId="0" applyNumberFormat="1" applyFont="1" applyFill="1" applyBorder="1"/>
    <xf numFmtId="176" fontId="0" fillId="0" borderId="0" xfId="0" applyNumberFormat="1" applyBorder="1"/>
    <xf numFmtId="176" fontId="10" fillId="0" borderId="0" xfId="6" applyNumberFormat="1"/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/>
    <xf numFmtId="3" fontId="2" fillId="0" borderId="4" xfId="0" applyNumberFormat="1" applyFont="1" applyFill="1" applyBorder="1"/>
    <xf numFmtId="3" fontId="2" fillId="3" borderId="3" xfId="0" applyNumberFormat="1" applyFont="1" applyFill="1" applyBorder="1" applyAlignment="1">
      <alignment horizontal="center" vertical="center" wrapText="1"/>
    </xf>
    <xf numFmtId="3" fontId="2" fillId="3" borderId="0" xfId="0" applyNumberFormat="1" applyFont="1" applyFill="1" applyBorder="1" applyAlignment="1">
      <alignment horizontal="center" vertical="center" wrapText="1"/>
    </xf>
    <xf numFmtId="3" fontId="2" fillId="3" borderId="3" xfId="0" applyNumberFormat="1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center"/>
    </xf>
    <xf numFmtId="3" fontId="2" fillId="3" borderId="0" xfId="0" applyNumberFormat="1" applyFont="1" applyFill="1"/>
    <xf numFmtId="3" fontId="2" fillId="5" borderId="0" xfId="0" applyNumberFormat="1" applyFont="1" applyFill="1" applyBorder="1" applyAlignment="1">
      <alignment horizontal="center" vertical="center"/>
    </xf>
    <xf numFmtId="3" fontId="2" fillId="5" borderId="2" xfId="0" applyNumberFormat="1" applyFont="1" applyFill="1" applyBorder="1"/>
    <xf numFmtId="0" fontId="2" fillId="5" borderId="4" xfId="0" applyFont="1" applyFill="1" applyBorder="1"/>
    <xf numFmtId="3" fontId="2" fillId="3" borderId="10" xfId="0" applyNumberFormat="1" applyFont="1" applyFill="1" applyBorder="1" applyAlignment="1">
      <alignment horizontal="center" vertical="center"/>
    </xf>
    <xf numFmtId="168" fontId="2" fillId="0" borderId="3" xfId="0" applyNumberFormat="1" applyFont="1" applyFill="1" applyBorder="1" applyAlignment="1"/>
    <xf numFmtId="169" fontId="2" fillId="0" borderId="3" xfId="4" applyNumberFormat="1" applyFont="1" applyFill="1" applyBorder="1" applyAlignment="1"/>
    <xf numFmtId="168" fontId="2" fillId="3" borderId="3" xfId="0" applyNumberFormat="1" applyFont="1" applyFill="1" applyBorder="1" applyAlignment="1"/>
    <xf numFmtId="169" fontId="2" fillId="3" borderId="3" xfId="4" applyNumberFormat="1" applyFont="1" applyFill="1" applyBorder="1" applyAlignment="1"/>
    <xf numFmtId="3" fontId="2" fillId="5" borderId="10" xfId="0" applyNumberFormat="1" applyFont="1" applyFill="1" applyBorder="1" applyAlignment="1">
      <alignment horizontal="center"/>
    </xf>
    <xf numFmtId="3" fontId="2" fillId="5" borderId="3" xfId="0" applyNumberFormat="1" applyFont="1" applyFill="1" applyBorder="1" applyAlignment="1">
      <alignment horizontal="center"/>
    </xf>
    <xf numFmtId="168" fontId="2" fillId="7" borderId="3" xfId="0" applyNumberFormat="1" applyFont="1" applyFill="1" applyBorder="1" applyAlignment="1"/>
    <xf numFmtId="169" fontId="2" fillId="7" borderId="3" xfId="4" applyNumberFormat="1" applyFont="1" applyFill="1" applyBorder="1" applyAlignment="1"/>
    <xf numFmtId="3" fontId="2" fillId="5" borderId="11" xfId="0" applyNumberFormat="1" applyFont="1" applyFill="1" applyBorder="1" applyAlignment="1">
      <alignment horizontal="center"/>
    </xf>
    <xf numFmtId="3" fontId="2" fillId="5" borderId="4" xfId="0" applyNumberFormat="1" applyFont="1" applyFill="1" applyBorder="1" applyAlignment="1">
      <alignment horizontal="center"/>
    </xf>
    <xf numFmtId="168" fontId="2" fillId="7" borderId="4" xfId="0" applyNumberFormat="1" applyFont="1" applyFill="1" applyBorder="1" applyAlignment="1"/>
    <xf numFmtId="169" fontId="2" fillId="7" borderId="4" xfId="4" applyNumberFormat="1" applyFont="1" applyFill="1" applyBorder="1" applyAlignment="1"/>
    <xf numFmtId="0" fontId="3" fillId="0" borderId="0" xfId="0" applyFont="1"/>
    <xf numFmtId="0" fontId="0" fillId="0" borderId="0" xfId="0" applyFont="1"/>
    <xf numFmtId="0" fontId="2" fillId="0" borderId="0" xfId="0" applyFont="1"/>
    <xf numFmtId="0" fontId="2" fillId="3" borderId="3" xfId="0" applyFont="1" applyFill="1" applyBorder="1"/>
    <xf numFmtId="0" fontId="2" fillId="0" borderId="2" xfId="0" applyFont="1" applyFill="1" applyBorder="1"/>
    <xf numFmtId="165" fontId="2" fillId="3" borderId="3" xfId="0" applyNumberFormat="1" applyFont="1" applyFill="1" applyBorder="1"/>
    <xf numFmtId="0" fontId="0" fillId="0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165" fontId="2" fillId="0" borderId="2" xfId="0" applyNumberFormat="1" applyFont="1" applyFill="1" applyBorder="1"/>
    <xf numFmtId="165" fontId="2" fillId="0" borderId="3" xfId="0" applyNumberFormat="1" applyFont="1" applyFill="1" applyBorder="1"/>
    <xf numFmtId="0" fontId="2" fillId="0" borderId="3" xfId="0" applyFont="1" applyFill="1" applyBorder="1"/>
    <xf numFmtId="0" fontId="0" fillId="0" borderId="4" xfId="0" applyFill="1" applyBorder="1" applyAlignment="1">
      <alignment horizontal="center"/>
    </xf>
    <xf numFmtId="0" fontId="2" fillId="0" borderId="4" xfId="0" applyFont="1" applyFill="1" applyBorder="1"/>
    <xf numFmtId="165" fontId="2" fillId="0" borderId="4" xfId="0" applyNumberFormat="1" applyFont="1" applyFill="1" applyBorder="1"/>
    <xf numFmtId="3" fontId="2" fillId="3" borderId="3" xfId="0" applyNumberFormat="1" applyFont="1" applyFill="1" applyBorder="1"/>
    <xf numFmtId="3" fontId="2" fillId="0" borderId="3" xfId="0" applyNumberFormat="1" applyFont="1" applyFill="1" applyBorder="1"/>
    <xf numFmtId="3" fontId="2" fillId="0" borderId="4" xfId="0" applyNumberFormat="1" applyFont="1" applyFill="1" applyBorder="1"/>
    <xf numFmtId="0" fontId="0" fillId="0" borderId="0" xfId="0" applyFont="1"/>
    <xf numFmtId="0" fontId="4" fillId="0" borderId="0" xfId="0" applyFont="1" applyFill="1"/>
    <xf numFmtId="0" fontId="0" fillId="0" borderId="0" xfId="0" applyFont="1" applyAlignment="1">
      <alignment horizontal="center"/>
    </xf>
    <xf numFmtId="0" fontId="0" fillId="0" borderId="0" xfId="0"/>
    <xf numFmtId="0" fontId="0" fillId="0" borderId="0" xfId="0" applyNumberFormat="1" applyFill="1" applyBorder="1"/>
    <xf numFmtId="165" fontId="0" fillId="0" borderId="0" xfId="0" applyNumberFormat="1"/>
    <xf numFmtId="0" fontId="0" fillId="2" borderId="7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3" borderId="3" xfId="0" applyFont="1" applyFill="1" applyBorder="1"/>
    <xf numFmtId="0" fontId="0" fillId="2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2" borderId="8" xfId="0" applyFill="1" applyBorder="1" applyAlignment="1">
      <alignment horizontal="center" vertical="center"/>
    </xf>
    <xf numFmtId="0" fontId="2" fillId="0" borderId="3" xfId="0" applyFont="1" applyFill="1" applyBorder="1"/>
    <xf numFmtId="0" fontId="0" fillId="0" borderId="4" xfId="0" applyFill="1" applyBorder="1" applyAlignment="1">
      <alignment horizontal="center"/>
    </xf>
    <xf numFmtId="0" fontId="2" fillId="0" borderId="4" xfId="0" applyFont="1" applyFill="1" applyBorder="1"/>
    <xf numFmtId="165" fontId="0" fillId="0" borderId="2" xfId="0" applyNumberFormat="1" applyBorder="1"/>
    <xf numFmtId="165" fontId="0" fillId="0" borderId="3" xfId="0" applyNumberFormat="1" applyBorder="1"/>
    <xf numFmtId="165" fontId="0" fillId="3" borderId="3" xfId="0" applyNumberFormat="1" applyFill="1" applyBorder="1"/>
    <xf numFmtId="165" fontId="0" fillId="3" borderId="16" xfId="0" applyNumberFormat="1" applyFill="1" applyBorder="1"/>
    <xf numFmtId="165" fontId="0" fillId="0" borderId="3" xfId="0" applyNumberFormat="1" applyFill="1" applyBorder="1"/>
    <xf numFmtId="165" fontId="0" fillId="0" borderId="4" xfId="0" applyNumberFormat="1" applyFill="1" applyBorder="1"/>
    <xf numFmtId="0" fontId="0" fillId="0" borderId="2" xfId="0" applyNumberFormat="1" applyBorder="1"/>
    <xf numFmtId="0" fontId="0" fillId="0" borderId="3" xfId="0" applyNumberFormat="1" applyBorder="1"/>
    <xf numFmtId="165" fontId="0" fillId="0" borderId="8" xfId="0" applyNumberFormat="1" applyBorder="1"/>
    <xf numFmtId="0" fontId="0" fillId="0" borderId="12" xfId="0" applyNumberFormat="1" applyBorder="1"/>
    <xf numFmtId="0" fontId="0" fillId="0" borderId="0" xfId="0" applyNumberFormat="1" applyBorder="1"/>
    <xf numFmtId="0" fontId="0" fillId="0" borderId="3" xfId="0" applyNumberFormat="1" applyFill="1" applyBorder="1"/>
    <xf numFmtId="0" fontId="0" fillId="3" borderId="3" xfId="0" applyNumberFormat="1" applyFill="1" applyBorder="1"/>
    <xf numFmtId="0" fontId="0" fillId="3" borderId="0" xfId="0" applyNumberFormat="1" applyFill="1" applyBorder="1"/>
    <xf numFmtId="0" fontId="0" fillId="0" borderId="4" xfId="0" applyNumberFormat="1" applyFill="1" applyBorder="1"/>
    <xf numFmtId="0" fontId="0" fillId="3" borderId="3" xfId="0" applyFill="1" applyBorder="1"/>
    <xf numFmtId="0" fontId="0" fillId="0" borderId="3" xfId="0" applyFill="1" applyBorder="1"/>
    <xf numFmtId="0" fontId="0" fillId="0" borderId="3" xfId="0" applyFill="1" applyBorder="1" applyAlignment="1">
      <alignment horizontal="center" wrapText="1"/>
    </xf>
    <xf numFmtId="0" fontId="0" fillId="3" borderId="3" xfId="0" applyFill="1" applyBorder="1" applyAlignment="1">
      <alignment horizontal="center" wrapText="1"/>
    </xf>
    <xf numFmtId="0" fontId="0" fillId="0" borderId="4" xfId="0" applyFill="1" applyBorder="1"/>
    <xf numFmtId="0" fontId="2" fillId="0" borderId="10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5" borderId="11" xfId="0" applyFont="1" applyFill="1" applyBorder="1" applyAlignment="1">
      <alignment vertical="center" wrapText="1"/>
    </xf>
    <xf numFmtId="0" fontId="2" fillId="0" borderId="0" xfId="0" applyFont="1" applyFill="1"/>
    <xf numFmtId="174" fontId="0" fillId="0" borderId="0" xfId="5" applyNumberFormat="1" applyFont="1" applyFill="1"/>
    <xf numFmtId="174" fontId="2" fillId="0" borderId="0" xfId="5" applyNumberFormat="1" applyFont="1" applyFill="1"/>
    <xf numFmtId="9" fontId="2" fillId="0" borderId="0" xfId="5" applyFont="1" applyFill="1"/>
    <xf numFmtId="165" fontId="2" fillId="0" borderId="0" xfId="0" applyNumberFormat="1" applyFont="1" applyFill="1"/>
    <xf numFmtId="165" fontId="0" fillId="0" borderId="0" xfId="0" applyNumberFormat="1" applyFont="1" applyFill="1"/>
    <xf numFmtId="171" fontId="0" fillId="0" borderId="0" xfId="0" applyNumberFormat="1" applyFont="1" applyFill="1"/>
    <xf numFmtId="9" fontId="0" fillId="0" borderId="0" xfId="5" applyFont="1" applyFill="1"/>
    <xf numFmtId="0" fontId="2" fillId="2" borderId="1" xfId="0" applyFont="1" applyFill="1" applyBorder="1" applyAlignment="1">
      <alignment horizontal="center" vertical="center"/>
    </xf>
    <xf numFmtId="0" fontId="4" fillId="4" borderId="1" xfId="0" applyFont="1" applyFill="1" applyBorder="1"/>
    <xf numFmtId="3" fontId="4" fillId="4" borderId="1" xfId="0" applyNumberFormat="1" applyFont="1" applyFill="1" applyBorder="1" applyAlignment="1">
      <alignment horizontal="right"/>
    </xf>
    <xf numFmtId="165" fontId="4" fillId="4" borderId="1" xfId="0" applyNumberFormat="1" applyFont="1" applyFill="1" applyBorder="1" applyAlignment="1">
      <alignment horizontal="right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165" fontId="2" fillId="0" borderId="2" xfId="0" applyNumberFormat="1" applyFont="1" applyBorder="1" applyAlignment="1">
      <alignment horizontal="right"/>
    </xf>
    <xf numFmtId="177" fontId="2" fillId="0" borderId="2" xfId="4" applyNumberFormat="1" applyFont="1" applyBorder="1" applyAlignment="1">
      <alignment horizontal="right"/>
    </xf>
    <xf numFmtId="177" fontId="2" fillId="0" borderId="2" xfId="4" applyNumberFormat="1" applyFont="1" applyFill="1" applyBorder="1" applyAlignment="1">
      <alignment horizontal="right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165" fontId="2" fillId="0" borderId="3" xfId="0" applyNumberFormat="1" applyFont="1" applyBorder="1" applyAlignment="1">
      <alignment horizontal="right"/>
    </xf>
    <xf numFmtId="177" fontId="2" fillId="0" borderId="3" xfId="4" applyNumberFormat="1" applyFont="1" applyBorder="1" applyAlignment="1">
      <alignment horizontal="right"/>
    </xf>
    <xf numFmtId="0" fontId="2" fillId="0" borderId="3" xfId="0" applyFont="1" applyBorder="1" applyAlignment="1">
      <alignment wrapText="1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0" fontId="2" fillId="3" borderId="3" xfId="0" applyFont="1" applyFill="1" applyBorder="1" applyAlignment="1">
      <alignment horizontal="right"/>
    </xf>
    <xf numFmtId="165" fontId="2" fillId="3" borderId="3" xfId="0" applyNumberFormat="1" applyFont="1" applyFill="1" applyBorder="1" applyAlignment="1">
      <alignment horizontal="right"/>
    </xf>
    <xf numFmtId="177" fontId="2" fillId="3" borderId="3" xfId="4" applyNumberFormat="1" applyFont="1" applyFill="1" applyBorder="1" applyAlignment="1">
      <alignment horizontal="right"/>
    </xf>
    <xf numFmtId="0" fontId="10" fillId="0" borderId="0" xfId="0" applyFont="1"/>
    <xf numFmtId="3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3" fontId="4" fillId="0" borderId="0" xfId="0" applyNumberFormat="1" applyFont="1" applyFill="1" applyBorder="1"/>
    <xf numFmtId="0" fontId="4" fillId="0" borderId="0" xfId="0" applyFont="1" applyFill="1" applyBorder="1"/>
    <xf numFmtId="165" fontId="4" fillId="0" borderId="0" xfId="0" applyNumberFormat="1" applyFont="1" applyFill="1" applyBorder="1"/>
    <xf numFmtId="0" fontId="3" fillId="0" borderId="0" xfId="0" applyFont="1" applyFill="1"/>
    <xf numFmtId="166" fontId="2" fillId="0" borderId="2" xfId="0" applyNumberFormat="1" applyFont="1" applyBorder="1" applyAlignment="1">
      <alignment horizontal="right"/>
    </xf>
    <xf numFmtId="166" fontId="2" fillId="3" borderId="3" xfId="0" applyNumberFormat="1" applyFont="1" applyFill="1" applyBorder="1" applyAlignment="1">
      <alignment horizontal="right"/>
    </xf>
    <xf numFmtId="166" fontId="2" fillId="0" borderId="3" xfId="0" applyNumberFormat="1" applyFont="1" applyBorder="1" applyAlignment="1">
      <alignment horizontal="right"/>
    </xf>
    <xf numFmtId="166" fontId="4" fillId="4" borderId="1" xfId="0" applyNumberFormat="1" applyFont="1" applyFill="1" applyBorder="1" applyAlignment="1">
      <alignment horizontal="right"/>
    </xf>
    <xf numFmtId="166" fontId="2" fillId="0" borderId="2" xfId="4" applyNumberFormat="1" applyFont="1" applyFill="1" applyBorder="1" applyAlignment="1">
      <alignment horizontal="right"/>
    </xf>
    <xf numFmtId="166" fontId="2" fillId="3" borderId="3" xfId="4" applyNumberFormat="1" applyFont="1" applyFill="1" applyBorder="1" applyAlignment="1">
      <alignment horizontal="right"/>
    </xf>
    <xf numFmtId="166" fontId="2" fillId="0" borderId="3" xfId="4" applyNumberFormat="1" applyFont="1" applyBorder="1" applyAlignment="1">
      <alignment horizontal="right"/>
    </xf>
    <xf numFmtId="166" fontId="4" fillId="4" borderId="1" xfId="4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3" applyFill="1" applyBorder="1" applyAlignment="1" applyProtection="1"/>
    <xf numFmtId="0" fontId="1" fillId="0" borderId="0" xfId="0" applyFont="1" applyFill="1" applyBorder="1"/>
    <xf numFmtId="165" fontId="1" fillId="0" borderId="0" xfId="0" applyNumberFormat="1" applyFont="1" applyFill="1" applyBorder="1"/>
    <xf numFmtId="178" fontId="6" fillId="0" borderId="2" xfId="0" applyNumberFormat="1" applyFont="1" applyFill="1" applyBorder="1" applyAlignment="1">
      <alignment vertical="center"/>
    </xf>
    <xf numFmtId="178" fontId="6" fillId="3" borderId="3" xfId="0" applyNumberFormat="1" applyFont="1" applyFill="1" applyBorder="1" applyAlignment="1">
      <alignment vertical="center"/>
    </xf>
    <xf numFmtId="178" fontId="6" fillId="0" borderId="3" xfId="0" applyNumberFormat="1" applyFont="1" applyFill="1" applyBorder="1" applyAlignment="1">
      <alignment vertical="center"/>
    </xf>
    <xf numFmtId="178" fontId="6" fillId="0" borderId="4" xfId="0" applyNumberFormat="1" applyFont="1" applyFill="1" applyBorder="1" applyAlignment="1">
      <alignment vertical="center"/>
    </xf>
    <xf numFmtId="178" fontId="9" fillId="4" borderId="1" xfId="0" applyNumberFormat="1" applyFont="1" applyFill="1" applyBorder="1" applyAlignment="1">
      <alignment vertical="center"/>
    </xf>
    <xf numFmtId="178" fontId="6" fillId="3" borderId="4" xfId="0" applyNumberFormat="1" applyFont="1" applyFill="1" applyBorder="1" applyAlignment="1">
      <alignment vertical="center"/>
    </xf>
    <xf numFmtId="1" fontId="6" fillId="0" borderId="4" xfId="5" applyNumberFormat="1" applyFont="1" applyFill="1" applyBorder="1" applyAlignment="1">
      <alignment vertical="center"/>
    </xf>
    <xf numFmtId="178" fontId="0" fillId="0" borderId="2" xfId="0" applyNumberFormat="1" applyFont="1" applyFill="1" applyBorder="1" applyAlignment="1">
      <alignment vertical="center"/>
    </xf>
    <xf numFmtId="178" fontId="0" fillId="3" borderId="3" xfId="0" applyNumberFormat="1" applyFont="1" applyFill="1" applyBorder="1" applyAlignment="1">
      <alignment vertical="center"/>
    </xf>
    <xf numFmtId="178" fontId="0" fillId="0" borderId="3" xfId="0" applyNumberFormat="1" applyFont="1" applyFill="1" applyBorder="1" applyAlignment="1">
      <alignment vertical="center"/>
    </xf>
    <xf numFmtId="170" fontId="0" fillId="3" borderId="3" xfId="0" applyNumberFormat="1" applyFont="1" applyFill="1" applyBorder="1" applyAlignment="1">
      <alignment horizontal="right" vertical="center"/>
    </xf>
    <xf numFmtId="170" fontId="0" fillId="0" borderId="3" xfId="0" applyNumberFormat="1" applyFont="1" applyFill="1" applyBorder="1" applyAlignment="1">
      <alignment horizontal="right" vertical="center"/>
    </xf>
    <xf numFmtId="178" fontId="0" fillId="0" borderId="3" xfId="0" applyNumberFormat="1" applyFont="1" applyFill="1" applyBorder="1" applyAlignment="1">
      <alignment horizontal="right" vertical="center"/>
    </xf>
    <xf numFmtId="178" fontId="0" fillId="3" borderId="4" xfId="0" applyNumberFormat="1" applyFont="1" applyFill="1" applyBorder="1" applyAlignment="1">
      <alignment vertical="center"/>
    </xf>
    <xf numFmtId="178" fontId="6" fillId="0" borderId="3" xfId="0" applyNumberFormat="1" applyFont="1" applyFill="1" applyBorder="1" applyAlignment="1">
      <alignment horizontal="right" vertical="center"/>
    </xf>
    <xf numFmtId="1" fontId="6" fillId="0" borderId="2" xfId="0" applyNumberFormat="1" applyFont="1" applyFill="1" applyBorder="1" applyAlignment="1">
      <alignment vertical="center"/>
    </xf>
    <xf numFmtId="1" fontId="6" fillId="3" borderId="3" xfId="0" applyNumberFormat="1" applyFont="1" applyFill="1" applyBorder="1" applyAlignment="1">
      <alignment vertical="center"/>
    </xf>
    <xf numFmtId="1" fontId="6" fillId="0" borderId="3" xfId="0" applyNumberFormat="1" applyFont="1" applyFill="1" applyBorder="1" applyAlignment="1">
      <alignment vertical="center"/>
    </xf>
    <xf numFmtId="1" fontId="6" fillId="0" borderId="4" xfId="0" applyNumberFormat="1" applyFont="1" applyFill="1" applyBorder="1" applyAlignment="1">
      <alignment horizontal="right" vertical="center"/>
    </xf>
    <xf numFmtId="1" fontId="6" fillId="3" borderId="3" xfId="0" applyNumberFormat="1" applyFont="1" applyFill="1" applyBorder="1" applyAlignment="1">
      <alignment horizontal="right" vertical="center"/>
    </xf>
    <xf numFmtId="1" fontId="6" fillId="0" borderId="4" xfId="5" applyNumberFormat="1" applyFont="1" applyFill="1" applyBorder="1" applyAlignment="1">
      <alignment horizontal="right" vertical="center"/>
    </xf>
    <xf numFmtId="1" fontId="6" fillId="0" borderId="2" xfId="0" applyNumberFormat="1" applyFont="1" applyFill="1" applyBorder="1" applyAlignment="1">
      <alignment horizontal="right" vertical="center"/>
    </xf>
    <xf numFmtId="1" fontId="6" fillId="0" borderId="3" xfId="0" applyNumberFormat="1" applyFont="1" applyFill="1" applyBorder="1" applyAlignment="1">
      <alignment horizontal="right" vertical="center"/>
    </xf>
    <xf numFmtId="1" fontId="6" fillId="3" borderId="4" xfId="0" applyNumberFormat="1" applyFont="1" applyFill="1" applyBorder="1" applyAlignment="1">
      <alignment vertical="center"/>
    </xf>
    <xf numFmtId="3" fontId="2" fillId="0" borderId="2" xfId="0" applyNumberFormat="1" applyFont="1" applyBorder="1" applyAlignment="1">
      <alignment horizontal="right"/>
    </xf>
    <xf numFmtId="3" fontId="2" fillId="3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0" fontId="0" fillId="2" borderId="2" xfId="0" applyFill="1" applyBorder="1" applyAlignment="1">
      <alignment horizontal="center" vertical="center"/>
    </xf>
    <xf numFmtId="0" fontId="0" fillId="0" borderId="13" xfId="0" applyNumberFormat="1" applyFill="1" applyBorder="1"/>
    <xf numFmtId="165" fontId="0" fillId="0" borderId="13" xfId="0" applyNumberFormat="1" applyFill="1" applyBorder="1"/>
    <xf numFmtId="0" fontId="0" fillId="3" borderId="12" xfId="0" applyNumberFormat="1" applyFill="1" applyBorder="1"/>
    <xf numFmtId="165" fontId="0" fillId="3" borderId="2" xfId="0" applyNumberFormat="1" applyFill="1" applyBorder="1"/>
    <xf numFmtId="0" fontId="2" fillId="0" borderId="0" xfId="0" applyNumberFormat="1" applyFont="1" applyFill="1" applyBorder="1"/>
    <xf numFmtId="165" fontId="2" fillId="0" borderId="16" xfId="0" applyNumberFormat="1" applyFont="1" applyFill="1" applyBorder="1"/>
    <xf numFmtId="0" fontId="2" fillId="3" borderId="13" xfId="0" applyNumberFormat="1" applyFont="1" applyFill="1" applyBorder="1"/>
    <xf numFmtId="0" fontId="2" fillId="0" borderId="3" xfId="0" applyNumberFormat="1" applyFont="1" applyFill="1" applyBorder="1"/>
    <xf numFmtId="0" fontId="0" fillId="3" borderId="2" xfId="0" applyFill="1" applyBorder="1"/>
    <xf numFmtId="0" fontId="2" fillId="3" borderId="2" xfId="0" applyFont="1" applyFill="1" applyBorder="1"/>
    <xf numFmtId="0" fontId="2" fillId="3" borderId="12" xfId="0" applyNumberFormat="1" applyFont="1" applyFill="1" applyBorder="1"/>
    <xf numFmtId="165" fontId="2" fillId="3" borderId="12" xfId="0" applyNumberFormat="1" applyFont="1" applyFill="1" applyBorder="1"/>
    <xf numFmtId="0" fontId="2" fillId="3" borderId="2" xfId="0" applyNumberFormat="1" applyFont="1" applyFill="1" applyBorder="1"/>
    <xf numFmtId="165" fontId="2" fillId="3" borderId="8" xfId="0" applyNumberFormat="1" applyFont="1" applyFill="1" applyBorder="1"/>
    <xf numFmtId="0" fontId="1" fillId="0" borderId="0" xfId="0" applyFont="1" applyFill="1"/>
    <xf numFmtId="0" fontId="4" fillId="0" borderId="0" xfId="1" applyFont="1" applyFill="1" applyBorder="1" applyAlignment="1">
      <alignment vertical="top" wrapText="1"/>
    </xf>
    <xf numFmtId="0" fontId="0" fillId="2" borderId="9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6" xfId="0" applyFont="1" applyFill="1" applyBorder="1" applyAlignment="1">
      <alignment horizontal="center" vertical="center"/>
    </xf>
    <xf numFmtId="0" fontId="0" fillId="6" borderId="7" xfId="0" applyFont="1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2" fontId="2" fillId="6" borderId="11" xfId="0" applyNumberFormat="1" applyFont="1" applyFill="1" applyBorder="1" applyAlignment="1">
      <alignment horizontal="center" vertical="center" wrapText="1"/>
    </xf>
    <xf numFmtId="2" fontId="2" fillId="6" borderId="13" xfId="0" applyNumberFormat="1" applyFont="1" applyFill="1" applyBorder="1" applyAlignment="1">
      <alignment horizontal="center" vertical="center" wrapText="1"/>
    </xf>
    <xf numFmtId="2" fontId="2" fillId="6" borderId="15" xfId="0" applyNumberFormat="1" applyFont="1" applyFill="1" applyBorder="1" applyAlignment="1">
      <alignment horizontal="center" vertical="center" wrapText="1"/>
    </xf>
    <xf numFmtId="2" fontId="2" fillId="6" borderId="5" xfId="0" applyNumberFormat="1" applyFont="1" applyFill="1" applyBorder="1" applyAlignment="1">
      <alignment horizontal="center" vertical="center" wrapText="1"/>
    </xf>
    <xf numFmtId="2" fontId="2" fillId="6" borderId="6" xfId="0" applyNumberFormat="1" applyFont="1" applyFill="1" applyBorder="1" applyAlignment="1">
      <alignment horizontal="center" vertical="center" wrapText="1"/>
    </xf>
    <xf numFmtId="2" fontId="2" fillId="6" borderId="7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0" xfId="0" applyFont="1" applyFill="1" applyBorder="1" applyAlignment="1">
      <alignment horizontal="center" vertical="center" wrapText="1"/>
    </xf>
    <xf numFmtId="0" fontId="0" fillId="4" borderId="14" xfId="0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wrapText="1"/>
    </xf>
    <xf numFmtId="0" fontId="2" fillId="6" borderId="4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0" fillId="6" borderId="5" xfId="0" applyFont="1" applyFill="1" applyBorder="1" applyAlignment="1">
      <alignment horizontal="center" vertical="center" wrapText="1"/>
    </xf>
    <xf numFmtId="0" fontId="0" fillId="6" borderId="6" xfId="0" applyFont="1" applyFill="1" applyBorder="1" applyAlignment="1">
      <alignment horizontal="center" vertical="center" wrapText="1"/>
    </xf>
    <xf numFmtId="0" fontId="0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wrapText="1"/>
    </xf>
    <xf numFmtId="0" fontId="2" fillId="6" borderId="6" xfId="0" applyFont="1" applyFill="1" applyBorder="1" applyAlignment="1">
      <alignment horizontal="center" wrapText="1"/>
    </xf>
    <xf numFmtId="0" fontId="2" fillId="6" borderId="7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6" borderId="5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0" fontId="0" fillId="2" borderId="7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6" xfId="0" applyFont="1" applyFill="1" applyBorder="1" applyAlignment="1">
      <alignment horizontal="center" wrapText="1"/>
    </xf>
    <xf numFmtId="0" fontId="0" fillId="2" borderId="7" xfId="0" applyFont="1" applyFill="1" applyBorder="1" applyAlignment="1">
      <alignment horizontal="center" wrapText="1"/>
    </xf>
    <xf numFmtId="0" fontId="0" fillId="2" borderId="6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165" fontId="0" fillId="0" borderId="2" xfId="0" applyNumberFormat="1" applyBorder="1" applyAlignment="1" applyProtection="1">
      <alignment horizontal="center"/>
      <protection locked="0"/>
    </xf>
    <xf numFmtId="165" fontId="0" fillId="3" borderId="3" xfId="0" applyNumberFormat="1" applyFill="1" applyBorder="1" applyAlignment="1" applyProtection="1">
      <alignment horizontal="center"/>
      <protection locked="0"/>
    </xf>
    <xf numFmtId="165" fontId="0" fillId="0" borderId="3" xfId="0" applyNumberFormat="1" applyBorder="1" applyAlignment="1" applyProtection="1">
      <alignment horizontal="center"/>
      <protection locked="0"/>
    </xf>
    <xf numFmtId="165" fontId="0" fillId="3" borderId="4" xfId="0" applyNumberFormat="1" applyFill="1" applyBorder="1" applyAlignment="1" applyProtection="1">
      <alignment horizontal="center"/>
      <protection locked="0"/>
    </xf>
  </cellXfs>
  <cellStyles count="12">
    <cellStyle name="Hyperlink 2" xfId="11"/>
    <cellStyle name="Komma" xfId="4" builtinId="3"/>
    <cellStyle name="Link" xfId="3" builtinId="8"/>
    <cellStyle name="Prozent" xfId="5" builtinId="5"/>
    <cellStyle name="Standard" xfId="0" builtinId="0"/>
    <cellStyle name="Standard 2" xfId="2"/>
    <cellStyle name="Standard 2 2" xfId="7"/>
    <cellStyle name="Standard 2 3" xfId="10"/>
    <cellStyle name="Standard 3" xfId="1"/>
    <cellStyle name="Standard 3 2" xfId="9"/>
    <cellStyle name="Standard 3 3" xfId="8"/>
    <cellStyle name="Standard 4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la\ABT2\REF23\SonderberichtHS\2004\Bericht04\Tab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ud.alter"/>
      <sheetName val="Tabelle1"/>
      <sheetName val="1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8"/>
  <sheetViews>
    <sheetView tabSelected="1" zoomScaleNormal="100" workbookViewId="0">
      <selection activeCell="A2" sqref="A2"/>
    </sheetView>
  </sheetViews>
  <sheetFormatPr baseColWidth="10" defaultRowHeight="12.75" x14ac:dyDescent="0.2"/>
  <cols>
    <col min="16" max="16" width="14" customWidth="1"/>
  </cols>
  <sheetData>
    <row r="2" spans="1:21" x14ac:dyDescent="0.2">
      <c r="A2" s="16" t="s">
        <v>29</v>
      </c>
    </row>
    <row r="4" spans="1:21" s="518" customFormat="1" x14ac:dyDescent="0.2">
      <c r="A4" s="517" t="str">
        <f>'F1-A'!A2</f>
        <v>Tab. F1-A:</v>
      </c>
      <c r="B4" s="517" t="str">
        <f>'F1-A'!B2</f>
        <v>Schülerinnen und Schüler an Schulen des Zweiten Bildungswegs in Dresden in den Schuljahren 2006/07 bis 2017/18 nach Schulart und Geschlecht</v>
      </c>
      <c r="U4" s="519"/>
    </row>
    <row r="5" spans="1:21" s="518" customFormat="1" x14ac:dyDescent="0.2">
      <c r="A5" s="517" t="str">
        <f>'F2-A'!A2</f>
        <v>Tab. F2-A:</v>
      </c>
      <c r="B5" s="517" t="str">
        <f>'F2-A'!B2</f>
        <v>Schülerinnen und Schüler an Schulen des Zweiten Bildungswegs in Dresden in den Schuljahren 2008/09 bis 2017/18 nach Schulart und Migrationshintergrund</v>
      </c>
      <c r="U5" s="519"/>
    </row>
    <row r="6" spans="1:21" s="562" customFormat="1" x14ac:dyDescent="0.2">
      <c r="A6" s="517" t="str">
        <f>'F3-A'!A2</f>
        <v>Tab. F3-A:</v>
      </c>
      <c r="B6" s="517" t="str">
        <f>'F3-A'!B2</f>
        <v>Absolventinnen und Absolventen an Schulen des Zweiten Bildungswegs in Dresden 2006 bis 2017 nach Abschlussart</v>
      </c>
    </row>
    <row r="7" spans="1:21" s="562" customFormat="1" x14ac:dyDescent="0.2">
      <c r="A7" s="517" t="str">
        <f>'F4-A'!A2</f>
        <v>Tab. F4-A:</v>
      </c>
      <c r="B7" s="517" t="str">
        <f>'F4-A'!B2</f>
        <v>Absolventinnen und Absolventen an Schulen des Zweiten Bildungswegs in Dresden 2006 bis 2017 nach Geschlecht und Abschlussart</v>
      </c>
    </row>
    <row r="8" spans="1:21" s="97" customFormat="1" x14ac:dyDescent="0.2">
      <c r="A8" s="98" t="str">
        <f>'F5-A'!A2</f>
        <v>Tab. F5-A:</v>
      </c>
      <c r="B8" s="98" t="str">
        <f>'F5-A'!B2</f>
        <v>Erwerb allgemeinbildender Schulabschlüsse an Allgemeinbildenden Schulen (Erster Bildungsweg), Berufsbildenden Schulen und Schulen des Zweiten Bildungswegs in Dresden 2006 bis 2017</v>
      </c>
    </row>
    <row r="9" spans="1:21" s="97" customFormat="1" x14ac:dyDescent="0.2">
      <c r="A9" s="517" t="str">
        <f>'F6-A'!A2</f>
        <v>Tab. F6-A:</v>
      </c>
      <c r="B9" s="98" t="str">
        <f>'F6-A'!B2</f>
        <v xml:space="preserve">Kursteilnehmende, Unterrichtsstunden und Kurse an den Volkshochschulen in Dresden und Sachsen 2006 bis 2016 im Programmbereich "Grundbildung" und in allen Programmbereichen </v>
      </c>
    </row>
    <row r="10" spans="1:21" s="97" customFormat="1" x14ac:dyDescent="0.2">
      <c r="A10" s="517" t="str">
        <f>'F7-A'!A2</f>
        <v>Tab. F7-A:</v>
      </c>
      <c r="B10" s="98" t="str">
        <f>'F7-A'!B2</f>
        <v>Inanspruchnahme beruflicher oder privater Weiterbildungsangebote (z.B. auch Vorträge, Kurse, Fahrschule, Training am Arbeitsplatz) in den letzten drei Jahren in Dresden 2016 nach ausgewählten Merkmalen (in Prozent)</v>
      </c>
    </row>
    <row r="11" spans="1:21" s="97" customFormat="1" x14ac:dyDescent="0.2">
      <c r="A11" s="517" t="str">
        <f>'F8-A'!A2</f>
        <v>Tab. F8-A:</v>
      </c>
      <c r="B11" s="98" t="str">
        <f>'F8-A'!B2</f>
        <v>Art der Inanspruch genommenen Weiterbildungsangebote in Dresden 2016 nach ausgewählten Merkmalen (Ja-Angaben in Prozent)</v>
      </c>
    </row>
    <row r="12" spans="1:21" s="97" customFormat="1" x14ac:dyDescent="0.2">
      <c r="A12" s="517" t="str">
        <f>'F9-A'!A2</f>
        <v>Tab. F9-A:</v>
      </c>
      <c r="B12" s="98" t="str">
        <f>'F9-A'!B2</f>
        <v>Anlass für die Teilnahme an der Weiterbildung in Dresden 2016 nach ausgewählten Merkmalen (in Prozent)</v>
      </c>
    </row>
    <row r="13" spans="1:21" s="97" customFormat="1" x14ac:dyDescent="0.2">
      <c r="A13" s="517" t="str">
        <f>'F10-A'!A2</f>
        <v>Tab. F10-A:</v>
      </c>
      <c r="B13" s="98" t="str">
        <f>'F10-A'!B2</f>
        <v>Gründe für die Nicht-Teilnahme an der Weiterbildung in Dresden 2016 nach ausgewählten Merkmalen (in Prozent)</v>
      </c>
    </row>
    <row r="14" spans="1:21" s="97" customFormat="1" x14ac:dyDescent="0.2">
      <c r="A14" s="98" t="str">
        <f>'F11-A'!A2</f>
        <v>Tab. F11-A:</v>
      </c>
      <c r="B14" s="98" t="str">
        <f>'F11-A'!B2</f>
        <v>Teilnehmende an Fortbildungsprüfungen in der IHK Dresden sowie Bestehensquoten (in Prozent) 2009 bis 2017 nach Fortbildungsart</v>
      </c>
    </row>
    <row r="15" spans="1:21" s="97" customFormat="1" x14ac:dyDescent="0.2">
      <c r="A15" s="98" t="str">
        <f>'F12-A'!A2</f>
        <v>Tab. F12-A:</v>
      </c>
      <c r="B15" s="517" t="str">
        <f>'F12-A'!B2</f>
        <v>Durchschnittlicher Bestand an Teilnehmenden in Förderung beruflicher Weiterbildung in Sachsen und Dresden 2006 bis 2017* nach Altersgruppe und Geschlecht</v>
      </c>
    </row>
    <row r="16" spans="1:21" s="97" customFormat="1" x14ac:dyDescent="0.2">
      <c r="A16" s="98" t="str">
        <f>'F13-A'!A2</f>
        <v>Tab. F13-A:</v>
      </c>
      <c r="B16" s="98" t="str">
        <f>'F13-A'!B2</f>
        <v>Anzahl der Kurse, Unterrichtsstunden und Teilnehmenden an der Volkshochschule in Dresden und Sachsen 2006 bis 2016</v>
      </c>
    </row>
    <row r="17" spans="1:2" s="97" customFormat="1" x14ac:dyDescent="0.2">
      <c r="A17" s="98" t="str">
        <f>'F14-A'!A2</f>
        <v>Tab. F14-A:</v>
      </c>
      <c r="B17" s="517" t="str">
        <f>'F14-A'!B2</f>
        <v>Anzahl der Veranstaltungen im Bereich Kinder, Jugend und Familie der Volkshochschule Dresden e. V. 2010 bis 2017 nach Programmbereich</v>
      </c>
    </row>
    <row r="18" spans="1:2" s="97" customFormat="1" x14ac:dyDescent="0.2">
      <c r="A18" s="98" t="str">
        <f>'F15-A'!A2</f>
        <v>Tab. F15-A:</v>
      </c>
      <c r="B18" s="98" t="str">
        <f>'F15-A'!B2</f>
        <v>Angebote der Volkshochschule Dresden e. V. 2010 bis 2017 nach Zielgruppe</v>
      </c>
    </row>
    <row r="19" spans="1:2" s="97" customFormat="1" x14ac:dyDescent="0.2">
      <c r="A19" s="98" t="str">
        <f>'F16-A'!A2</f>
        <v>Tab. F16-A:</v>
      </c>
      <c r="B19" s="98" t="str">
        <f>'F16-A'!B2</f>
        <v>Kursteilnehmende an der Volkshochschule Dresden e. V. 2006 bis 2017 nach Altersgruppe (in Prozent)</v>
      </c>
    </row>
    <row r="20" spans="1:2" s="97" customFormat="1" x14ac:dyDescent="0.2">
      <c r="A20" s="98" t="str">
        <f>'F17-A'!A2</f>
        <v>Tab. F17-A:</v>
      </c>
      <c r="B20" s="98" t="str">
        <f>'F17-A'!B2</f>
        <v>Gasthörende in Dresden und Sachsen in den Wintersemestern 2005/06 bis 2017/18 nach Hochschulart und Geschlecht</v>
      </c>
    </row>
    <row r="21" spans="1:2" s="97" customFormat="1" x14ac:dyDescent="0.2">
      <c r="A21" s="98" t="str">
        <f>'F18-A'!A2</f>
        <v>Tab. F18-A:</v>
      </c>
      <c r="B21" s="98" t="str">
        <f>'F18-A'!B2</f>
        <v>Gasthörende in Dresden in den Wintersemestern 2005/06 bis 2017/18 nach Fächergruppe und Geschlecht</v>
      </c>
    </row>
    <row r="22" spans="1:2" s="97" customFormat="1" x14ac:dyDescent="0.2">
      <c r="A22" s="98" t="str">
        <f>'F19-A'!A2</f>
        <v>Tab. F19-A:</v>
      </c>
      <c r="B22" s="98" t="str">
        <f>'F19-A'!B2</f>
        <v>Gasthörende in Dresden und Sachsen in den Wintersemestern 2005/06 bis 2017/18 nach Staatsangehörigkeit</v>
      </c>
    </row>
    <row r="23" spans="1:2" s="97" customFormat="1" x14ac:dyDescent="0.2">
      <c r="A23" s="98" t="str">
        <f>'F20-A'!A2</f>
        <v>Tab. F20-A:</v>
      </c>
      <c r="B23" s="98" t="str">
        <f>'F20-A'!B2</f>
        <v>Verteilung der Gasthörernden in Dresden und Sachsen in den WS 2005/06 bis 2017/18 nach Altersgruppe (in Prozent)</v>
      </c>
    </row>
    <row r="24" spans="1:2" s="97" customFormat="1" x14ac:dyDescent="0.2">
      <c r="A24" s="98" t="str">
        <f>'F21-A'!A2</f>
        <v>Tab. F21-A:</v>
      </c>
      <c r="B24" s="98" t="str">
        <f>'F21-A'!B2</f>
        <v>Anzahl der Hörerinnen und Hörer der Dresdner Seniorenakademie für Wissenschaft und Kunst e.V. SS 2003 bis WS 2017/18 nach Geschlecht</v>
      </c>
    </row>
    <row r="25" spans="1:2" s="97" customFormat="1" x14ac:dyDescent="0.2">
      <c r="A25" s="98" t="str">
        <f>'F22-A'!A2</f>
        <v>Tab. F22-A:</v>
      </c>
      <c r="B25" s="98" t="str">
        <f>'F22-A'!B2</f>
        <v>Durchschnittsalter der Hörerinnen und Hörer der Dresdner Seniorenakademie für Wissenschaft und Kunst e.V. SS 2003 bis WS 2017/18 nach Geschlecht</v>
      </c>
    </row>
    <row r="26" spans="1:2" s="97" customFormat="1" x14ac:dyDescent="0.2">
      <c r="A26" s="98"/>
      <c r="B26" s="98"/>
    </row>
    <row r="28" spans="1:2" x14ac:dyDescent="0.2">
      <c r="A28" t="s">
        <v>40</v>
      </c>
    </row>
  </sheetData>
  <hyperlinks>
    <hyperlink ref="A16:B16" location="'F8'!A1" display="Tab. F8-A:"/>
    <hyperlink ref="A18:B18" location="'F10'!A1" display="Tab. F10-A:"/>
    <hyperlink ref="A6" location="'F3-A'!A1" display="Tab. F3-A:"/>
    <hyperlink ref="A8" location="'F5-A'!A1" display="Tab. F5-A:"/>
    <hyperlink ref="A9" location="'F6-A'!A1" display="Tab. F6-A:"/>
    <hyperlink ref="B9" location="'F6-A'!A1" display="'F6-A'!A1"/>
    <hyperlink ref="A10" location="'F7-A'!A1" display="Tab. F7-A:"/>
    <hyperlink ref="A15" location="'F12-A'!A1" display="Tab. F12-A:"/>
    <hyperlink ref="A20" location="'F17-A'!A1" display="Tab. F17-A:"/>
    <hyperlink ref="B20" location="'F17-A'!A1" display="Gasthörerinnen und Gasthörer in Dresden und Sachsen in den Wintersemestern 2005/06 bis 2017/18 nach Hochschulart und Geschlecht"/>
    <hyperlink ref="A21" location="'F18-A'!A1" display="Tab. F18-A:"/>
    <hyperlink ref="B21" location="'F18-A'!A1" display="Gasthörerinnen und Gasthörer in Dresden in den Wintersemestern 2005/06 bis 2017/18 nach Fächergruppen und Geschlecht"/>
    <hyperlink ref="A24" location="'F21-A'!A1" display="Tab. F21-A:"/>
    <hyperlink ref="B24" location="'F21-A'!A1" display="Anzahl der Hörerinnen und Hörer der Dresdner Seniorenakademie für Wissenschaft und Kunst e.V. SS 2003 bis WS 2017/18 nach Geschlecht"/>
    <hyperlink ref="A25" location="'F22-A'!A1" display="Tab. F22-A:"/>
    <hyperlink ref="A16" location="'F13-A'!A1" display="Tab. F13-A:"/>
    <hyperlink ref="B16" location="'F13-A'!A1" display="Anzahl der Kurse, Unterrichtsstunden und Teilnehmenden an der Volkshochschule in Dresden und Sachsen 2006 bis 2016"/>
    <hyperlink ref="B17" location="'F14-A'!A1" display="Anzahl der Veranstaltungen im Bereich Kinder, Jugend und Familie der Volkshochschule Dresden e. V. 2010 bis 2017 nach Programmbereichen"/>
    <hyperlink ref="A17" location="'F14-A'!A1" display="Tab. F14-A:"/>
    <hyperlink ref="A18" location="'F15-A'!A1" display="Tab. F15-A:"/>
    <hyperlink ref="B18" location="'F15-A'!A1" display="Angebote der Volkshochschule Dresden e. V. 2010 bis 2017 nach Zielgruppen"/>
    <hyperlink ref="A4" location="'F1-A'!A1" display="Tab. F1-A:"/>
    <hyperlink ref="A5" location="'F2-A'!A1" display="'F2-A'!A1"/>
    <hyperlink ref="A7" location="'F4-A'!A1" display="Tab. F4-A:"/>
    <hyperlink ref="A19" location="'F16-A'!A1" display="Tab. F16-A:"/>
    <hyperlink ref="B19" location="'F16-A'!A1" display="Kursteilnehmende an der Volkshochschule Dresden e. V. 2006 bis 2017 nach Altersgruppen (in Prozent)"/>
    <hyperlink ref="B15" location="'F12-A'!A1" display="Durchschnittlicher Bestand an Teilnehmenden in Förderung beruflicher Weiterbildung in Sachsen und Dresden 2006 bis 2017* nach Altersgruppe und Geschlecht"/>
    <hyperlink ref="A23" location="'F20-A'!A1" display="Tab. F20-A:"/>
    <hyperlink ref="B23" location="'F20-A'!A1" display="Verteilung der Gasthörerinnen und Gasthörer in Dresden und Sachsen in den WS 2005/06 bis 2017/18 nach Altersgruppen"/>
    <hyperlink ref="B25" location="'F22-A'!A1" display="Durchschnittsalter der Hörerinnen und Hörer der Dresdner Seniorenakademie für Wissenschaft und Kunst e.V. SS 2003 bis WS 2017/18 nach Geschlecht"/>
    <hyperlink ref="B4" location="'F1-A'!A1" display="'F1-A'!A1"/>
    <hyperlink ref="B6" location="'F3-A'!A1" display="'F3-A'!A1"/>
    <hyperlink ref="B7" location="'F4-A'!A1" display="'F4-A'!A1"/>
    <hyperlink ref="B5" location="'F2-A'!A1" display="'F2-A'!A1"/>
    <hyperlink ref="B8" location="'F5-A'!A1" display="'F5-A'!A1"/>
    <hyperlink ref="B10" location="'F7-A'!A1" display="Inanspruchnahme beruflicher oder privater Weiterbildungsangebote (z.B. auch Vorträge, Kurse, Fahrschule, Training am Arbeitsplatz) in den letzten drei Jahren in Dresden 2016 nach ausgewählten Merkmalen (in Prozent)"/>
    <hyperlink ref="A11:A13" location="'F7-A-1'!A1" display="Tab. F7-A-1:"/>
    <hyperlink ref="A11" location="'F8-A'!A1" display="Tab. F8-A:"/>
    <hyperlink ref="A12" location="'F9-A'!A1" display="Tab. F9-A:"/>
    <hyperlink ref="A13" location="'F10-A'!A1" display="Tab. F10-A:"/>
    <hyperlink ref="B11" location="'F8-A'!A1" display="Art der Inanspruch genommenen Weiterbildungsangebote in Dresden 2016 nach ausgewählten Merkmalen (Ja-Angaben in Prozent)"/>
    <hyperlink ref="B12" location="'F9-A'!A1" display="Anlass für die Teilnahme an der Weiterbildung in Dresden 2016 nach ausgewählten Merkmalen (in Prozent)"/>
    <hyperlink ref="B13" location="'F10-A'!A1" display="Gründe für die Nicht-Teilnahme an der Weiterbildung in Dresden 2016 nach ausgewählten Merkmalen (in Prozent)"/>
    <hyperlink ref="A22" location="'F19-A'!A1" display="Tab. F19-A:"/>
    <hyperlink ref="B22" location="'F19-A'!A1" display="Gasthörerinnen und Gasthörer in Dresden und Sachsen in den Wintersemestern 2005/06 bis 2017/18 nach Staatsangehörigkeit"/>
    <hyperlink ref="A14" location="'F11-A'!A1" display="Tab. F11-A:"/>
    <hyperlink ref="B14" location="'F11-A'!A1" display="Teilnehmende an Fortbildungsprüfungen an der IHK Dresden sowie Bestehensquoten (in Prozent) 2009 bis 2017 nach Fortbildungsart"/>
  </hyperlinks>
  <pageMargins left="0.70866141732283472" right="0.70866141732283472" top="0.78740157480314965" bottom="0.78740157480314965" header="0.31496062992125984" footer="0.31496062992125984"/>
  <pageSetup paperSize="9" scale="7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workbookViewId="0"/>
  </sheetViews>
  <sheetFormatPr baseColWidth="10" defaultRowHeight="12.75" x14ac:dyDescent="0.2"/>
  <cols>
    <col min="1" max="1" width="11.7109375" bestFit="1" customWidth="1"/>
    <col min="2" max="2" width="58.140625" customWidth="1"/>
    <col min="3" max="13" width="17.140625" customWidth="1"/>
  </cols>
  <sheetData>
    <row r="1" spans="1:13" x14ac:dyDescent="0.2">
      <c r="A1" s="19" t="s">
        <v>29</v>
      </c>
    </row>
    <row r="2" spans="1:13" s="9" customFormat="1" x14ac:dyDescent="0.2">
      <c r="A2" s="65" t="s">
        <v>38</v>
      </c>
      <c r="B2" s="65" t="s">
        <v>191</v>
      </c>
    </row>
    <row r="3" spans="1:13" x14ac:dyDescent="0.2">
      <c r="A3" s="65"/>
      <c r="B3" s="65"/>
    </row>
    <row r="4" spans="1:13" s="2" customFormat="1" ht="51" x14ac:dyDescent="0.2">
      <c r="B4" s="302" t="s">
        <v>263</v>
      </c>
      <c r="C4" s="85" t="s">
        <v>190</v>
      </c>
      <c r="D4" s="85" t="s">
        <v>184</v>
      </c>
      <c r="E4" s="85" t="s">
        <v>185</v>
      </c>
      <c r="F4" s="85" t="s">
        <v>265</v>
      </c>
      <c r="G4" s="85" t="s">
        <v>186</v>
      </c>
      <c r="H4" s="85" t="s">
        <v>266</v>
      </c>
      <c r="I4" s="85" t="s">
        <v>267</v>
      </c>
      <c r="J4" s="85" t="s">
        <v>187</v>
      </c>
      <c r="K4" s="85" t="s">
        <v>268</v>
      </c>
      <c r="L4" s="85" t="s">
        <v>188</v>
      </c>
      <c r="M4" s="85" t="s">
        <v>189</v>
      </c>
    </row>
    <row r="5" spans="1:13" x14ac:dyDescent="0.2">
      <c r="B5" s="618" t="s">
        <v>229</v>
      </c>
      <c r="C5" s="619"/>
      <c r="D5" s="619"/>
      <c r="E5" s="619"/>
      <c r="F5" s="619"/>
      <c r="G5" s="619"/>
      <c r="H5" s="619"/>
      <c r="I5" s="619"/>
      <c r="J5" s="619"/>
      <c r="K5" s="619"/>
      <c r="L5" s="619"/>
      <c r="M5" s="620"/>
    </row>
    <row r="6" spans="1:13" x14ac:dyDescent="0.2">
      <c r="B6" s="288" t="s">
        <v>54</v>
      </c>
      <c r="C6" s="520">
        <v>37</v>
      </c>
      <c r="D6" s="520">
        <v>11</v>
      </c>
      <c r="E6" s="520">
        <v>18</v>
      </c>
      <c r="F6" s="520">
        <v>6</v>
      </c>
      <c r="G6" s="520">
        <v>34</v>
      </c>
      <c r="H6" s="520">
        <v>21</v>
      </c>
      <c r="I6" s="520">
        <v>24</v>
      </c>
      <c r="J6" s="520">
        <v>68</v>
      </c>
      <c r="K6" s="520">
        <v>47</v>
      </c>
      <c r="L6" s="520">
        <v>31</v>
      </c>
      <c r="M6" s="520">
        <v>11</v>
      </c>
    </row>
    <row r="7" spans="1:13" x14ac:dyDescent="0.2">
      <c r="B7" s="90" t="s">
        <v>55</v>
      </c>
      <c r="C7" s="521">
        <v>84</v>
      </c>
      <c r="D7" s="521">
        <v>30</v>
      </c>
      <c r="E7" s="521">
        <v>26</v>
      </c>
      <c r="F7" s="521">
        <v>7</v>
      </c>
      <c r="G7" s="521">
        <v>33</v>
      </c>
      <c r="H7" s="521">
        <v>10</v>
      </c>
      <c r="I7" s="521">
        <v>17</v>
      </c>
      <c r="J7" s="521">
        <v>65</v>
      </c>
      <c r="K7" s="521">
        <v>39</v>
      </c>
      <c r="L7" s="521">
        <v>18</v>
      </c>
      <c r="M7" s="521">
        <v>2</v>
      </c>
    </row>
    <row r="8" spans="1:13" x14ac:dyDescent="0.2">
      <c r="B8" s="289" t="s">
        <v>56</v>
      </c>
      <c r="C8" s="522">
        <v>77</v>
      </c>
      <c r="D8" s="522">
        <v>31</v>
      </c>
      <c r="E8" s="522">
        <v>21</v>
      </c>
      <c r="F8" s="522">
        <v>6</v>
      </c>
      <c r="G8" s="522">
        <v>25</v>
      </c>
      <c r="H8" s="522">
        <v>4</v>
      </c>
      <c r="I8" s="522">
        <v>14</v>
      </c>
      <c r="J8" s="522">
        <v>71</v>
      </c>
      <c r="K8" s="522">
        <v>33</v>
      </c>
      <c r="L8" s="522">
        <v>13</v>
      </c>
      <c r="M8" s="522">
        <v>5</v>
      </c>
    </row>
    <row r="9" spans="1:13" x14ac:dyDescent="0.2">
      <c r="B9" s="90" t="s">
        <v>57</v>
      </c>
      <c r="C9" s="521">
        <v>81</v>
      </c>
      <c r="D9" s="521">
        <v>25</v>
      </c>
      <c r="E9" s="521">
        <v>10</v>
      </c>
      <c r="F9" s="521">
        <v>2</v>
      </c>
      <c r="G9" s="521">
        <v>30</v>
      </c>
      <c r="H9" s="521">
        <v>9</v>
      </c>
      <c r="I9" s="521">
        <v>11</v>
      </c>
      <c r="J9" s="521">
        <v>58</v>
      </c>
      <c r="K9" s="521">
        <v>25</v>
      </c>
      <c r="L9" s="521">
        <v>14</v>
      </c>
      <c r="M9" s="521">
        <v>3</v>
      </c>
    </row>
    <row r="10" spans="1:13" x14ac:dyDescent="0.2">
      <c r="B10" s="289" t="s">
        <v>58</v>
      </c>
      <c r="C10" s="522">
        <v>71</v>
      </c>
      <c r="D10" s="522">
        <v>25</v>
      </c>
      <c r="E10" s="522">
        <v>7</v>
      </c>
      <c r="F10" s="522">
        <v>1</v>
      </c>
      <c r="G10" s="522">
        <v>29</v>
      </c>
      <c r="H10" s="522">
        <v>11</v>
      </c>
      <c r="I10" s="522">
        <v>7</v>
      </c>
      <c r="J10" s="522">
        <v>58</v>
      </c>
      <c r="K10" s="522">
        <v>19</v>
      </c>
      <c r="L10" s="522">
        <v>12</v>
      </c>
      <c r="M10" s="522">
        <v>3</v>
      </c>
    </row>
    <row r="11" spans="1:13" x14ac:dyDescent="0.2">
      <c r="B11" s="90" t="s">
        <v>59</v>
      </c>
      <c r="C11" s="521">
        <v>26</v>
      </c>
      <c r="D11" s="521">
        <v>6</v>
      </c>
      <c r="E11" s="521">
        <v>0</v>
      </c>
      <c r="F11" s="521">
        <v>2</v>
      </c>
      <c r="G11" s="521">
        <v>14</v>
      </c>
      <c r="H11" s="521">
        <v>21</v>
      </c>
      <c r="I11" s="521">
        <v>21</v>
      </c>
      <c r="J11" s="521">
        <v>76</v>
      </c>
      <c r="K11" s="521">
        <v>21</v>
      </c>
      <c r="L11" s="521">
        <v>31</v>
      </c>
      <c r="M11" s="521">
        <v>9</v>
      </c>
    </row>
    <row r="12" spans="1:13" x14ac:dyDescent="0.2">
      <c r="B12" s="290" t="s">
        <v>60</v>
      </c>
      <c r="C12" s="381" t="s">
        <v>228</v>
      </c>
      <c r="D12" s="381" t="s">
        <v>228</v>
      </c>
      <c r="E12" s="381" t="s">
        <v>228</v>
      </c>
      <c r="F12" s="381" t="s">
        <v>228</v>
      </c>
      <c r="G12" s="381" t="s">
        <v>228</v>
      </c>
      <c r="H12" s="381" t="s">
        <v>228</v>
      </c>
      <c r="I12" s="381" t="s">
        <v>228</v>
      </c>
      <c r="J12" s="381" t="s">
        <v>228</v>
      </c>
      <c r="K12" s="381" t="s">
        <v>228</v>
      </c>
      <c r="L12" s="381" t="s">
        <v>228</v>
      </c>
      <c r="M12" s="381" t="s">
        <v>228</v>
      </c>
    </row>
    <row r="13" spans="1:13" x14ac:dyDescent="0.2">
      <c r="B13" s="618" t="s">
        <v>230</v>
      </c>
      <c r="C13" s="619"/>
      <c r="D13" s="619"/>
      <c r="E13" s="619"/>
      <c r="F13" s="619"/>
      <c r="G13" s="619"/>
      <c r="H13" s="619"/>
      <c r="I13" s="619"/>
      <c r="J13" s="619"/>
      <c r="K13" s="619"/>
      <c r="L13" s="619"/>
      <c r="M13" s="620"/>
    </row>
    <row r="14" spans="1:13" x14ac:dyDescent="0.2">
      <c r="B14" s="74" t="s">
        <v>1</v>
      </c>
      <c r="C14" s="520">
        <v>71</v>
      </c>
      <c r="D14" s="520">
        <v>29</v>
      </c>
      <c r="E14" s="520">
        <v>18</v>
      </c>
      <c r="F14" s="520">
        <v>6</v>
      </c>
      <c r="G14" s="520">
        <v>30</v>
      </c>
      <c r="H14" s="520">
        <v>11</v>
      </c>
      <c r="I14" s="520">
        <v>15</v>
      </c>
      <c r="J14" s="520">
        <v>64</v>
      </c>
      <c r="K14" s="520">
        <v>32</v>
      </c>
      <c r="L14" s="520">
        <v>16</v>
      </c>
      <c r="M14" s="520">
        <v>5</v>
      </c>
    </row>
    <row r="15" spans="1:13" x14ac:dyDescent="0.2">
      <c r="B15" s="68" t="s">
        <v>2</v>
      </c>
      <c r="C15" s="521">
        <v>74</v>
      </c>
      <c r="D15" s="521">
        <v>22</v>
      </c>
      <c r="E15" s="521">
        <v>17</v>
      </c>
      <c r="F15" s="521">
        <v>4</v>
      </c>
      <c r="G15" s="521">
        <v>28</v>
      </c>
      <c r="H15" s="521">
        <v>9</v>
      </c>
      <c r="I15" s="521">
        <v>15</v>
      </c>
      <c r="J15" s="521">
        <v>67</v>
      </c>
      <c r="K15" s="521">
        <v>32</v>
      </c>
      <c r="L15" s="521">
        <v>19</v>
      </c>
      <c r="M15" s="521">
        <v>4</v>
      </c>
    </row>
    <row r="16" spans="1:13" x14ac:dyDescent="0.2">
      <c r="B16" s="618" t="s">
        <v>231</v>
      </c>
      <c r="C16" s="619"/>
      <c r="D16" s="619"/>
      <c r="E16" s="619"/>
      <c r="F16" s="619"/>
      <c r="G16" s="619"/>
      <c r="H16" s="619"/>
      <c r="I16" s="619"/>
      <c r="J16" s="619"/>
      <c r="K16" s="619"/>
      <c r="L16" s="619"/>
      <c r="M16" s="620"/>
    </row>
    <row r="17" spans="2:13" x14ac:dyDescent="0.2">
      <c r="B17" s="420" t="s">
        <v>224</v>
      </c>
      <c r="C17" s="520">
        <v>73</v>
      </c>
      <c r="D17" s="520">
        <v>26</v>
      </c>
      <c r="E17" s="520">
        <v>17</v>
      </c>
      <c r="F17" s="520">
        <v>4</v>
      </c>
      <c r="G17" s="520">
        <v>29</v>
      </c>
      <c r="H17" s="520">
        <v>10</v>
      </c>
      <c r="I17" s="520">
        <v>14</v>
      </c>
      <c r="J17" s="520">
        <v>66</v>
      </c>
      <c r="K17" s="520">
        <v>31</v>
      </c>
      <c r="L17" s="520">
        <v>16</v>
      </c>
      <c r="M17" s="520">
        <v>4</v>
      </c>
    </row>
    <row r="18" spans="2:13" x14ac:dyDescent="0.2">
      <c r="B18" s="442" t="s">
        <v>225</v>
      </c>
      <c r="C18" s="521">
        <v>61</v>
      </c>
      <c r="D18" s="521">
        <v>20</v>
      </c>
      <c r="E18" s="521">
        <v>26</v>
      </c>
      <c r="F18" s="521">
        <v>13</v>
      </c>
      <c r="G18" s="521">
        <v>23</v>
      </c>
      <c r="H18" s="521">
        <v>15</v>
      </c>
      <c r="I18" s="521">
        <v>27</v>
      </c>
      <c r="J18" s="521">
        <v>58</v>
      </c>
      <c r="K18" s="521">
        <v>38</v>
      </c>
      <c r="L18" s="521">
        <v>29</v>
      </c>
      <c r="M18" s="521">
        <v>4</v>
      </c>
    </row>
    <row r="19" spans="2:13" x14ac:dyDescent="0.2">
      <c r="B19" s="615" t="s">
        <v>232</v>
      </c>
      <c r="C19" s="616"/>
      <c r="D19" s="616"/>
      <c r="E19" s="616"/>
      <c r="F19" s="616"/>
      <c r="G19" s="616"/>
      <c r="H19" s="616"/>
      <c r="I19" s="616"/>
      <c r="J19" s="616"/>
      <c r="K19" s="616"/>
      <c r="L19" s="616"/>
      <c r="M19" s="617"/>
    </row>
    <row r="20" spans="2:13" x14ac:dyDescent="0.2">
      <c r="B20" s="74" t="s">
        <v>240</v>
      </c>
      <c r="C20" s="520">
        <v>74</v>
      </c>
      <c r="D20" s="520">
        <v>22</v>
      </c>
      <c r="E20" s="520">
        <v>19</v>
      </c>
      <c r="F20" s="520">
        <v>6</v>
      </c>
      <c r="G20" s="520">
        <v>28</v>
      </c>
      <c r="H20" s="520">
        <v>12</v>
      </c>
      <c r="I20" s="520">
        <v>14</v>
      </c>
      <c r="J20" s="520">
        <v>68</v>
      </c>
      <c r="K20" s="520">
        <v>33</v>
      </c>
      <c r="L20" s="520">
        <v>18</v>
      </c>
      <c r="M20" s="520">
        <v>4</v>
      </c>
    </row>
    <row r="21" spans="2:13" x14ac:dyDescent="0.2">
      <c r="B21" s="68" t="s">
        <v>175</v>
      </c>
      <c r="C21" s="521">
        <v>70</v>
      </c>
      <c r="D21" s="521">
        <v>23</v>
      </c>
      <c r="E21" s="521">
        <v>16</v>
      </c>
      <c r="F21" s="521">
        <v>5</v>
      </c>
      <c r="G21" s="521">
        <v>29</v>
      </c>
      <c r="H21" s="521">
        <v>7</v>
      </c>
      <c r="I21" s="521">
        <v>18</v>
      </c>
      <c r="J21" s="521">
        <v>70</v>
      </c>
      <c r="K21" s="521">
        <v>29</v>
      </c>
      <c r="L21" s="521">
        <v>19</v>
      </c>
      <c r="M21" s="521">
        <v>8</v>
      </c>
    </row>
    <row r="22" spans="2:13" x14ac:dyDescent="0.2">
      <c r="B22" s="298" t="s">
        <v>177</v>
      </c>
      <c r="C22" s="522">
        <v>74</v>
      </c>
      <c r="D22" s="522">
        <v>36</v>
      </c>
      <c r="E22" s="522">
        <v>16</v>
      </c>
      <c r="F22" s="522">
        <v>1</v>
      </c>
      <c r="G22" s="522">
        <v>33</v>
      </c>
      <c r="H22" s="522">
        <v>8</v>
      </c>
      <c r="I22" s="522">
        <v>14</v>
      </c>
      <c r="J22" s="522">
        <v>59</v>
      </c>
      <c r="K22" s="522">
        <v>31</v>
      </c>
      <c r="L22" s="522">
        <v>13</v>
      </c>
      <c r="M22" s="522">
        <v>2</v>
      </c>
    </row>
    <row r="23" spans="2:13" x14ac:dyDescent="0.2">
      <c r="B23" s="68" t="s">
        <v>176</v>
      </c>
      <c r="C23" s="379" t="s">
        <v>228</v>
      </c>
      <c r="D23" s="379" t="s">
        <v>228</v>
      </c>
      <c r="E23" s="379" t="s">
        <v>228</v>
      </c>
      <c r="F23" s="379" t="s">
        <v>228</v>
      </c>
      <c r="G23" s="379" t="s">
        <v>228</v>
      </c>
      <c r="H23" s="379" t="s">
        <v>228</v>
      </c>
      <c r="I23" s="379" t="s">
        <v>228</v>
      </c>
      <c r="J23" s="379" t="s">
        <v>228</v>
      </c>
      <c r="K23" s="379" t="s">
        <v>228</v>
      </c>
      <c r="L23" s="379" t="s">
        <v>228</v>
      </c>
      <c r="M23" s="379" t="s">
        <v>228</v>
      </c>
    </row>
    <row r="24" spans="2:13" x14ac:dyDescent="0.2">
      <c r="B24" s="298" t="s">
        <v>174</v>
      </c>
      <c r="C24" s="380" t="s">
        <v>228</v>
      </c>
      <c r="D24" s="380" t="s">
        <v>228</v>
      </c>
      <c r="E24" s="380" t="s">
        <v>228</v>
      </c>
      <c r="F24" s="380" t="s">
        <v>228</v>
      </c>
      <c r="G24" s="380" t="s">
        <v>228</v>
      </c>
      <c r="H24" s="380" t="s">
        <v>228</v>
      </c>
      <c r="I24" s="380" t="s">
        <v>228</v>
      </c>
      <c r="J24" s="380" t="s">
        <v>228</v>
      </c>
      <c r="K24" s="380" t="s">
        <v>228</v>
      </c>
      <c r="L24" s="380" t="s">
        <v>228</v>
      </c>
      <c r="M24" s="380" t="s">
        <v>228</v>
      </c>
    </row>
    <row r="25" spans="2:13" x14ac:dyDescent="0.2">
      <c r="B25" s="615" t="s">
        <v>233</v>
      </c>
      <c r="C25" s="616"/>
      <c r="D25" s="616"/>
      <c r="E25" s="616"/>
      <c r="F25" s="616"/>
      <c r="G25" s="616"/>
      <c r="H25" s="616"/>
      <c r="I25" s="616"/>
      <c r="J25" s="616"/>
      <c r="K25" s="616"/>
      <c r="L25" s="616"/>
      <c r="M25" s="617"/>
    </row>
    <row r="26" spans="2:13" x14ac:dyDescent="0.2">
      <c r="B26" s="288" t="s">
        <v>197</v>
      </c>
      <c r="C26" s="520">
        <v>78</v>
      </c>
      <c r="D26" s="520">
        <v>20</v>
      </c>
      <c r="E26" s="520">
        <v>16</v>
      </c>
      <c r="F26" s="520">
        <v>8</v>
      </c>
      <c r="G26" s="520">
        <v>27</v>
      </c>
      <c r="H26" s="520">
        <v>10</v>
      </c>
      <c r="I26" s="520">
        <v>13</v>
      </c>
      <c r="J26" s="520">
        <v>70</v>
      </c>
      <c r="K26" s="520">
        <v>26</v>
      </c>
      <c r="L26" s="520">
        <v>18</v>
      </c>
      <c r="M26" s="520">
        <v>4</v>
      </c>
    </row>
    <row r="27" spans="2:13" x14ac:dyDescent="0.2">
      <c r="B27" s="90" t="s">
        <v>63</v>
      </c>
      <c r="C27" s="521">
        <v>73</v>
      </c>
      <c r="D27" s="521">
        <v>29</v>
      </c>
      <c r="E27" s="521">
        <v>17</v>
      </c>
      <c r="F27" s="521">
        <v>1</v>
      </c>
      <c r="G27" s="521">
        <v>23</v>
      </c>
      <c r="H27" s="521">
        <v>9</v>
      </c>
      <c r="I27" s="521">
        <v>15</v>
      </c>
      <c r="J27" s="521">
        <v>62</v>
      </c>
      <c r="K27" s="521">
        <v>24</v>
      </c>
      <c r="L27" s="521">
        <v>20</v>
      </c>
      <c r="M27" s="521">
        <v>4</v>
      </c>
    </row>
    <row r="28" spans="2:13" x14ac:dyDescent="0.2">
      <c r="B28" s="289" t="s">
        <v>64</v>
      </c>
      <c r="C28" s="522">
        <v>70</v>
      </c>
      <c r="D28" s="522">
        <v>23</v>
      </c>
      <c r="E28" s="522">
        <v>11</v>
      </c>
      <c r="F28" s="522">
        <v>2</v>
      </c>
      <c r="G28" s="522">
        <v>28</v>
      </c>
      <c r="H28" s="522">
        <v>13</v>
      </c>
      <c r="I28" s="522">
        <v>7</v>
      </c>
      <c r="J28" s="522">
        <v>68</v>
      </c>
      <c r="K28" s="522">
        <v>49</v>
      </c>
      <c r="L28" s="522">
        <v>22</v>
      </c>
      <c r="M28" s="522">
        <v>1</v>
      </c>
    </row>
    <row r="29" spans="2:13" x14ac:dyDescent="0.2">
      <c r="B29" s="90" t="s">
        <v>68</v>
      </c>
      <c r="C29" s="521">
        <v>76</v>
      </c>
      <c r="D29" s="521">
        <v>35</v>
      </c>
      <c r="E29" s="521">
        <v>17</v>
      </c>
      <c r="F29" s="521">
        <v>3</v>
      </c>
      <c r="G29" s="521">
        <v>34</v>
      </c>
      <c r="H29" s="521">
        <v>8</v>
      </c>
      <c r="I29" s="521">
        <v>16</v>
      </c>
      <c r="J29" s="521">
        <v>59</v>
      </c>
      <c r="K29" s="521">
        <v>33</v>
      </c>
      <c r="L29" s="521">
        <v>11</v>
      </c>
      <c r="M29" s="521">
        <v>4</v>
      </c>
    </row>
    <row r="30" spans="2:13" x14ac:dyDescent="0.2">
      <c r="B30" s="289" t="s">
        <v>178</v>
      </c>
      <c r="C30" s="522">
        <v>42</v>
      </c>
      <c r="D30" s="522">
        <v>9</v>
      </c>
      <c r="E30" s="522">
        <v>23</v>
      </c>
      <c r="F30" s="522">
        <v>7</v>
      </c>
      <c r="G30" s="522">
        <v>29</v>
      </c>
      <c r="H30" s="522">
        <v>19</v>
      </c>
      <c r="I30" s="522">
        <v>27</v>
      </c>
      <c r="J30" s="522">
        <v>68</v>
      </c>
      <c r="K30" s="522">
        <v>50</v>
      </c>
      <c r="L30" s="522">
        <v>27</v>
      </c>
      <c r="M30" s="522">
        <v>11</v>
      </c>
    </row>
    <row r="31" spans="2:13" x14ac:dyDescent="0.2">
      <c r="B31" s="621" t="s">
        <v>234</v>
      </c>
      <c r="C31" s="622"/>
      <c r="D31" s="622"/>
      <c r="E31" s="622"/>
      <c r="F31" s="622"/>
      <c r="G31" s="622"/>
      <c r="H31" s="622"/>
      <c r="I31" s="622"/>
      <c r="J31" s="622"/>
      <c r="K31" s="622"/>
      <c r="L31" s="622"/>
      <c r="M31" s="623"/>
    </row>
    <row r="32" spans="2:13" x14ac:dyDescent="0.2">
      <c r="B32" s="288" t="s">
        <v>65</v>
      </c>
      <c r="C32" s="520">
        <v>82</v>
      </c>
      <c r="D32" s="520">
        <v>31</v>
      </c>
      <c r="E32" s="520">
        <v>15</v>
      </c>
      <c r="F32" s="520">
        <v>4</v>
      </c>
      <c r="G32" s="520">
        <v>32</v>
      </c>
      <c r="H32" s="520">
        <v>7</v>
      </c>
      <c r="I32" s="520">
        <v>13</v>
      </c>
      <c r="J32" s="520">
        <v>63</v>
      </c>
      <c r="K32" s="520">
        <v>30</v>
      </c>
      <c r="L32" s="520">
        <v>14</v>
      </c>
      <c r="M32" s="520">
        <v>3</v>
      </c>
    </row>
    <row r="33" spans="1:13" x14ac:dyDescent="0.2">
      <c r="B33" s="90" t="s">
        <v>66</v>
      </c>
      <c r="C33" s="521">
        <v>46</v>
      </c>
      <c r="D33" s="521">
        <v>7</v>
      </c>
      <c r="E33" s="521">
        <v>19</v>
      </c>
      <c r="F33" s="521">
        <v>8</v>
      </c>
      <c r="G33" s="521">
        <v>26</v>
      </c>
      <c r="H33" s="521">
        <v>21</v>
      </c>
      <c r="I33" s="521">
        <v>19</v>
      </c>
      <c r="J33" s="521">
        <v>69</v>
      </c>
      <c r="K33" s="521">
        <v>47</v>
      </c>
      <c r="L33" s="521">
        <v>24</v>
      </c>
      <c r="M33" s="521">
        <v>11</v>
      </c>
    </row>
    <row r="34" spans="1:13" x14ac:dyDescent="0.2">
      <c r="B34" s="289" t="s">
        <v>196</v>
      </c>
      <c r="C34" s="534" t="s">
        <v>228</v>
      </c>
      <c r="D34" s="534" t="s">
        <v>228</v>
      </c>
      <c r="E34" s="534" t="s">
        <v>228</v>
      </c>
      <c r="F34" s="534" t="s">
        <v>228</v>
      </c>
      <c r="G34" s="534" t="s">
        <v>228</v>
      </c>
      <c r="H34" s="534" t="s">
        <v>228</v>
      </c>
      <c r="I34" s="534" t="s">
        <v>228</v>
      </c>
      <c r="J34" s="534" t="s">
        <v>228</v>
      </c>
      <c r="K34" s="534" t="s">
        <v>228</v>
      </c>
      <c r="L34" s="534" t="s">
        <v>228</v>
      </c>
      <c r="M34" s="534" t="s">
        <v>228</v>
      </c>
    </row>
    <row r="35" spans="1:13" x14ac:dyDescent="0.2">
      <c r="B35" s="91" t="s">
        <v>67</v>
      </c>
      <c r="C35" s="525">
        <v>39</v>
      </c>
      <c r="D35" s="525">
        <v>9</v>
      </c>
      <c r="E35" s="525">
        <v>18</v>
      </c>
      <c r="F35" s="525">
        <v>2</v>
      </c>
      <c r="G35" s="525">
        <v>17</v>
      </c>
      <c r="H35" s="525">
        <v>20</v>
      </c>
      <c r="I35" s="525">
        <v>20</v>
      </c>
      <c r="J35" s="525">
        <v>79</v>
      </c>
      <c r="K35" s="525">
        <v>23</v>
      </c>
      <c r="L35" s="525">
        <v>24</v>
      </c>
      <c r="M35" s="525">
        <v>9</v>
      </c>
    </row>
    <row r="36" spans="1:13" x14ac:dyDescent="0.2">
      <c r="B36" s="301" t="s">
        <v>0</v>
      </c>
      <c r="C36" s="524">
        <v>72</v>
      </c>
      <c r="D36" s="524">
        <v>25</v>
      </c>
      <c r="E36" s="524">
        <v>17</v>
      </c>
      <c r="F36" s="524">
        <v>5</v>
      </c>
      <c r="G36" s="524">
        <v>29</v>
      </c>
      <c r="H36" s="524">
        <v>10</v>
      </c>
      <c r="I36" s="524">
        <v>15</v>
      </c>
      <c r="J36" s="524">
        <v>65</v>
      </c>
      <c r="K36" s="524">
        <v>32</v>
      </c>
      <c r="L36" s="524">
        <v>17</v>
      </c>
      <c r="M36" s="524">
        <v>4</v>
      </c>
    </row>
    <row r="38" spans="1:13" s="437" customFormat="1" x14ac:dyDescent="0.2">
      <c r="A38" s="437" t="s">
        <v>19</v>
      </c>
      <c r="B38" s="437" t="s">
        <v>226</v>
      </c>
    </row>
    <row r="39" spans="1:13" s="437" customFormat="1" x14ac:dyDescent="0.2">
      <c r="A39" s="437" t="s">
        <v>160</v>
      </c>
      <c r="B39" s="437" t="s">
        <v>227</v>
      </c>
    </row>
    <row r="40" spans="1:13" x14ac:dyDescent="0.2">
      <c r="A40" t="s">
        <v>228</v>
      </c>
      <c r="B40" t="s">
        <v>183</v>
      </c>
    </row>
    <row r="41" spans="1:13" x14ac:dyDescent="0.2">
      <c r="A41" t="s">
        <v>14</v>
      </c>
      <c r="B41" t="s">
        <v>247</v>
      </c>
    </row>
    <row r="42" spans="1:13" x14ac:dyDescent="0.2">
      <c r="B42" s="437"/>
    </row>
  </sheetData>
  <mergeCells count="6">
    <mergeCell ref="B25:M25"/>
    <mergeCell ref="B31:M31"/>
    <mergeCell ref="B5:M5"/>
    <mergeCell ref="B13:M13"/>
    <mergeCell ref="B16:M16"/>
    <mergeCell ref="B19:M19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workbookViewId="0"/>
  </sheetViews>
  <sheetFormatPr baseColWidth="10" defaultRowHeight="12.75" x14ac:dyDescent="0.2"/>
  <cols>
    <col min="1" max="1" width="11.7109375" bestFit="1" customWidth="1"/>
    <col min="2" max="2" width="57.28515625" customWidth="1"/>
    <col min="3" max="15" width="14.5703125" customWidth="1"/>
  </cols>
  <sheetData>
    <row r="1" spans="1:15" x14ac:dyDescent="0.2">
      <c r="A1" s="19" t="s">
        <v>29</v>
      </c>
    </row>
    <row r="2" spans="1:15" s="9" customFormat="1" x14ac:dyDescent="0.2">
      <c r="A2" s="65" t="s">
        <v>39</v>
      </c>
      <c r="B2" s="65" t="s">
        <v>192</v>
      </c>
    </row>
    <row r="3" spans="1:15" x14ac:dyDescent="0.2">
      <c r="A3" s="65"/>
      <c r="B3" s="65"/>
    </row>
    <row r="4" spans="1:15" s="2" customFormat="1" ht="76.5" x14ac:dyDescent="0.2">
      <c r="B4" s="302" t="s">
        <v>263</v>
      </c>
      <c r="C4" s="85" t="s">
        <v>269</v>
      </c>
      <c r="D4" s="85" t="s">
        <v>270</v>
      </c>
      <c r="E4" s="85" t="s">
        <v>195</v>
      </c>
      <c r="F4" s="85" t="s">
        <v>193</v>
      </c>
      <c r="G4" s="85" t="s">
        <v>271</v>
      </c>
      <c r="H4" s="85" t="s">
        <v>272</v>
      </c>
      <c r="I4" s="85" t="s">
        <v>273</v>
      </c>
      <c r="J4" s="85" t="s">
        <v>274</v>
      </c>
      <c r="K4" s="85" t="s">
        <v>275</v>
      </c>
      <c r="L4" s="85" t="s">
        <v>276</v>
      </c>
      <c r="M4" s="85" t="s">
        <v>194</v>
      </c>
      <c r="N4" s="85" t="s">
        <v>277</v>
      </c>
      <c r="O4" s="85" t="s">
        <v>189</v>
      </c>
    </row>
    <row r="5" spans="1:15" x14ac:dyDescent="0.2">
      <c r="B5" s="618" t="s">
        <v>229</v>
      </c>
      <c r="C5" s="619"/>
      <c r="D5" s="619"/>
      <c r="E5" s="619"/>
      <c r="F5" s="619"/>
      <c r="G5" s="619"/>
      <c r="H5" s="619"/>
      <c r="I5" s="619"/>
      <c r="J5" s="619"/>
      <c r="K5" s="619"/>
      <c r="L5" s="619"/>
      <c r="M5" s="619"/>
      <c r="N5" s="619"/>
      <c r="O5" s="619"/>
    </row>
    <row r="6" spans="1:15" x14ac:dyDescent="0.2">
      <c r="B6" s="288" t="s">
        <v>54</v>
      </c>
      <c r="C6" s="535">
        <v>28</v>
      </c>
      <c r="D6" s="535">
        <v>25</v>
      </c>
      <c r="E6" s="535">
        <v>3</v>
      </c>
      <c r="F6" s="535">
        <v>2</v>
      </c>
      <c r="G6" s="535">
        <v>6</v>
      </c>
      <c r="H6" s="535">
        <v>8</v>
      </c>
      <c r="I6" s="541">
        <v>0</v>
      </c>
      <c r="J6" s="535">
        <v>10</v>
      </c>
      <c r="K6" s="541">
        <v>2</v>
      </c>
      <c r="L6" s="535">
        <v>0</v>
      </c>
      <c r="M6" s="535">
        <v>0</v>
      </c>
      <c r="N6" s="535">
        <v>9</v>
      </c>
      <c r="O6" s="535">
        <v>39</v>
      </c>
    </row>
    <row r="7" spans="1:15" x14ac:dyDescent="0.2">
      <c r="B7" s="90" t="s">
        <v>55</v>
      </c>
      <c r="C7" s="536">
        <v>38</v>
      </c>
      <c r="D7" s="536">
        <v>39</v>
      </c>
      <c r="E7" s="536">
        <v>1</v>
      </c>
      <c r="F7" s="536">
        <v>9</v>
      </c>
      <c r="G7" s="536">
        <v>10</v>
      </c>
      <c r="H7" s="536">
        <v>11</v>
      </c>
      <c r="I7" s="539">
        <v>11</v>
      </c>
      <c r="J7" s="536">
        <v>11</v>
      </c>
      <c r="K7" s="539">
        <v>10</v>
      </c>
      <c r="L7" s="536">
        <v>0</v>
      </c>
      <c r="M7" s="536">
        <v>1</v>
      </c>
      <c r="N7" s="536">
        <v>7</v>
      </c>
      <c r="O7" s="536">
        <v>14</v>
      </c>
    </row>
    <row r="8" spans="1:15" x14ac:dyDescent="0.2">
      <c r="B8" s="289" t="s">
        <v>56</v>
      </c>
      <c r="C8" s="537">
        <v>45</v>
      </c>
      <c r="D8" s="537">
        <v>27</v>
      </c>
      <c r="E8" s="537">
        <v>1</v>
      </c>
      <c r="F8" s="537">
        <v>10</v>
      </c>
      <c r="G8" s="537">
        <v>16</v>
      </c>
      <c r="H8" s="537">
        <v>33</v>
      </c>
      <c r="I8" s="542">
        <v>25</v>
      </c>
      <c r="J8" s="537">
        <v>9</v>
      </c>
      <c r="K8" s="542">
        <v>7</v>
      </c>
      <c r="L8" s="537">
        <v>2</v>
      </c>
      <c r="M8" s="537">
        <v>3</v>
      </c>
      <c r="N8" s="537">
        <v>7</v>
      </c>
      <c r="O8" s="537">
        <v>7</v>
      </c>
    </row>
    <row r="9" spans="1:15" x14ac:dyDescent="0.2">
      <c r="B9" s="90" t="s">
        <v>57</v>
      </c>
      <c r="C9" s="536">
        <v>42</v>
      </c>
      <c r="D9" s="536">
        <v>26</v>
      </c>
      <c r="E9" s="536">
        <v>0</v>
      </c>
      <c r="F9" s="536">
        <v>8</v>
      </c>
      <c r="G9" s="536">
        <v>12</v>
      </c>
      <c r="H9" s="536">
        <v>20</v>
      </c>
      <c r="I9" s="539">
        <v>15</v>
      </c>
      <c r="J9" s="536">
        <v>9</v>
      </c>
      <c r="K9" s="539">
        <v>12</v>
      </c>
      <c r="L9" s="536">
        <v>3</v>
      </c>
      <c r="M9" s="536">
        <v>0</v>
      </c>
      <c r="N9" s="536">
        <v>3</v>
      </c>
      <c r="O9" s="536">
        <v>5</v>
      </c>
    </row>
    <row r="10" spans="1:15" x14ac:dyDescent="0.2">
      <c r="B10" s="289" t="s">
        <v>58</v>
      </c>
      <c r="C10" s="537">
        <v>43</v>
      </c>
      <c r="D10" s="537">
        <v>26</v>
      </c>
      <c r="E10" s="537">
        <v>1</v>
      </c>
      <c r="F10" s="537">
        <v>4</v>
      </c>
      <c r="G10" s="537">
        <v>7</v>
      </c>
      <c r="H10" s="537">
        <v>12</v>
      </c>
      <c r="I10" s="542">
        <v>3</v>
      </c>
      <c r="J10" s="537">
        <v>3</v>
      </c>
      <c r="K10" s="542">
        <v>9</v>
      </c>
      <c r="L10" s="537">
        <v>38</v>
      </c>
      <c r="M10" s="537">
        <v>1</v>
      </c>
      <c r="N10" s="537">
        <v>2</v>
      </c>
      <c r="O10" s="537">
        <v>2</v>
      </c>
    </row>
    <row r="11" spans="1:15" x14ac:dyDescent="0.2">
      <c r="B11" s="90" t="s">
        <v>59</v>
      </c>
      <c r="C11" s="536">
        <v>16</v>
      </c>
      <c r="D11" s="536">
        <v>24</v>
      </c>
      <c r="E11" s="539" t="s">
        <v>228</v>
      </c>
      <c r="F11" s="536">
        <v>2</v>
      </c>
      <c r="G11" s="536">
        <v>1</v>
      </c>
      <c r="H11" s="536">
        <v>2</v>
      </c>
      <c r="I11" s="539" t="s">
        <v>228</v>
      </c>
      <c r="J11" s="536">
        <v>3</v>
      </c>
      <c r="K11" s="539">
        <v>4</v>
      </c>
      <c r="L11" s="536">
        <v>72</v>
      </c>
      <c r="M11" s="536">
        <v>0</v>
      </c>
      <c r="N11" s="536">
        <v>2</v>
      </c>
      <c r="O11" s="536">
        <v>4</v>
      </c>
    </row>
    <row r="12" spans="1:15" x14ac:dyDescent="0.2">
      <c r="B12" s="290" t="s">
        <v>60</v>
      </c>
      <c r="C12" s="538">
        <v>9</v>
      </c>
      <c r="D12" s="538">
        <v>18</v>
      </c>
      <c r="E12" s="538">
        <v>1</v>
      </c>
      <c r="F12" s="540">
        <v>1</v>
      </c>
      <c r="G12" s="538">
        <v>0</v>
      </c>
      <c r="H12" s="538">
        <v>1</v>
      </c>
      <c r="I12" s="540">
        <v>1</v>
      </c>
      <c r="J12" s="382" t="s">
        <v>228</v>
      </c>
      <c r="K12" s="538">
        <v>4</v>
      </c>
      <c r="L12" s="538">
        <v>85</v>
      </c>
      <c r="M12" s="538">
        <v>1</v>
      </c>
      <c r="N12" s="538">
        <v>2</v>
      </c>
      <c r="O12" s="538">
        <v>3</v>
      </c>
    </row>
    <row r="13" spans="1:15" x14ac:dyDescent="0.2">
      <c r="B13" s="618" t="s">
        <v>230</v>
      </c>
      <c r="C13" s="619"/>
      <c r="D13" s="619"/>
      <c r="E13" s="619"/>
      <c r="F13" s="619"/>
      <c r="G13" s="619"/>
      <c r="H13" s="619"/>
      <c r="I13" s="619"/>
      <c r="J13" s="619"/>
      <c r="K13" s="619"/>
      <c r="L13" s="619"/>
      <c r="M13" s="619"/>
      <c r="N13" s="619"/>
      <c r="O13" s="619"/>
    </row>
    <row r="14" spans="1:15" x14ac:dyDescent="0.2">
      <c r="B14" s="74" t="s">
        <v>1</v>
      </c>
      <c r="C14" s="535">
        <v>30</v>
      </c>
      <c r="D14" s="535">
        <v>29</v>
      </c>
      <c r="E14" s="535">
        <v>1</v>
      </c>
      <c r="F14" s="535">
        <v>5</v>
      </c>
      <c r="G14" s="535">
        <v>8</v>
      </c>
      <c r="H14" s="535">
        <v>13</v>
      </c>
      <c r="I14" s="535">
        <v>5</v>
      </c>
      <c r="J14" s="535">
        <v>6</v>
      </c>
      <c r="K14" s="535">
        <v>6</v>
      </c>
      <c r="L14" s="535">
        <v>37</v>
      </c>
      <c r="M14" s="535">
        <v>1</v>
      </c>
      <c r="N14" s="535">
        <v>4</v>
      </c>
      <c r="O14" s="535">
        <v>8</v>
      </c>
    </row>
    <row r="15" spans="1:15" x14ac:dyDescent="0.2">
      <c r="B15" s="68" t="s">
        <v>2</v>
      </c>
      <c r="C15" s="536">
        <v>25</v>
      </c>
      <c r="D15" s="536">
        <v>23</v>
      </c>
      <c r="E15" s="536">
        <v>1</v>
      </c>
      <c r="F15" s="536">
        <v>4</v>
      </c>
      <c r="G15" s="536">
        <v>3</v>
      </c>
      <c r="H15" s="536">
        <v>7</v>
      </c>
      <c r="I15" s="536">
        <v>8</v>
      </c>
      <c r="J15" s="536">
        <v>4</v>
      </c>
      <c r="K15" s="536">
        <v>8</v>
      </c>
      <c r="L15" s="536">
        <v>48</v>
      </c>
      <c r="M15" s="539" t="s">
        <v>228</v>
      </c>
      <c r="N15" s="536">
        <v>3</v>
      </c>
      <c r="O15" s="536">
        <v>6</v>
      </c>
    </row>
    <row r="16" spans="1:15" x14ac:dyDescent="0.2">
      <c r="B16" s="618" t="s">
        <v>231</v>
      </c>
      <c r="C16" s="619"/>
      <c r="D16" s="619"/>
      <c r="E16" s="619"/>
      <c r="F16" s="619"/>
      <c r="G16" s="619"/>
      <c r="H16" s="619"/>
      <c r="I16" s="619"/>
      <c r="J16" s="619"/>
      <c r="K16" s="619"/>
      <c r="L16" s="619"/>
      <c r="M16" s="619"/>
      <c r="N16" s="619"/>
      <c r="O16" s="619"/>
    </row>
    <row r="17" spans="2:15" x14ac:dyDescent="0.2">
      <c r="B17" s="420" t="s">
        <v>224</v>
      </c>
      <c r="C17" s="535">
        <v>28</v>
      </c>
      <c r="D17" s="535">
        <v>26</v>
      </c>
      <c r="E17" s="535">
        <v>1</v>
      </c>
      <c r="F17" s="535">
        <v>4</v>
      </c>
      <c r="G17" s="535">
        <v>6</v>
      </c>
      <c r="H17" s="535">
        <v>10</v>
      </c>
      <c r="I17" s="535">
        <v>6</v>
      </c>
      <c r="J17" s="535">
        <v>5</v>
      </c>
      <c r="K17" s="535">
        <v>7</v>
      </c>
      <c r="L17" s="535">
        <v>43</v>
      </c>
      <c r="M17" s="535">
        <v>1</v>
      </c>
      <c r="N17" s="535">
        <v>3</v>
      </c>
      <c r="O17" s="535">
        <v>6</v>
      </c>
    </row>
    <row r="18" spans="2:15" x14ac:dyDescent="0.2">
      <c r="B18" s="442" t="s">
        <v>225</v>
      </c>
      <c r="C18" s="536">
        <v>24</v>
      </c>
      <c r="D18" s="536">
        <v>20</v>
      </c>
      <c r="E18" s="536">
        <v>1</v>
      </c>
      <c r="F18" s="536">
        <v>9</v>
      </c>
      <c r="G18" s="536">
        <v>6</v>
      </c>
      <c r="H18" s="536">
        <v>10</v>
      </c>
      <c r="I18" s="536">
        <v>15</v>
      </c>
      <c r="J18" s="536">
        <v>3</v>
      </c>
      <c r="K18" s="536">
        <v>8</v>
      </c>
      <c r="L18" s="536">
        <v>30</v>
      </c>
      <c r="M18" s="536">
        <v>1</v>
      </c>
      <c r="N18" s="536">
        <v>7</v>
      </c>
      <c r="O18" s="536">
        <v>14</v>
      </c>
    </row>
    <row r="19" spans="2:15" x14ac:dyDescent="0.2">
      <c r="B19" s="615" t="s">
        <v>232</v>
      </c>
      <c r="C19" s="616"/>
      <c r="D19" s="616"/>
      <c r="E19" s="616"/>
      <c r="F19" s="616"/>
      <c r="G19" s="616"/>
      <c r="H19" s="616"/>
      <c r="I19" s="616"/>
      <c r="J19" s="616"/>
      <c r="K19" s="616"/>
      <c r="L19" s="616"/>
      <c r="M19" s="616"/>
      <c r="N19" s="616"/>
      <c r="O19" s="616"/>
    </row>
    <row r="20" spans="2:15" x14ac:dyDescent="0.2">
      <c r="B20" s="74" t="s">
        <v>240</v>
      </c>
      <c r="C20" s="535">
        <v>33</v>
      </c>
      <c r="D20" s="535">
        <v>36</v>
      </c>
      <c r="E20" s="535">
        <v>1</v>
      </c>
      <c r="F20" s="535">
        <v>5</v>
      </c>
      <c r="G20" s="535">
        <v>7</v>
      </c>
      <c r="H20" s="535">
        <v>15</v>
      </c>
      <c r="I20" s="535">
        <v>11</v>
      </c>
      <c r="J20" s="535">
        <v>7</v>
      </c>
      <c r="K20" s="535">
        <v>2</v>
      </c>
      <c r="L20" s="535">
        <v>27</v>
      </c>
      <c r="M20" s="541" t="s">
        <v>228</v>
      </c>
      <c r="N20" s="535">
        <v>4</v>
      </c>
      <c r="O20" s="535">
        <v>11</v>
      </c>
    </row>
    <row r="21" spans="2:15" x14ac:dyDescent="0.2">
      <c r="B21" s="68" t="s">
        <v>175</v>
      </c>
      <c r="C21" s="536">
        <v>19</v>
      </c>
      <c r="D21" s="536">
        <v>21</v>
      </c>
      <c r="E21" s="536">
        <v>1</v>
      </c>
      <c r="F21" s="536">
        <v>2</v>
      </c>
      <c r="G21" s="536">
        <v>4</v>
      </c>
      <c r="H21" s="536">
        <v>4</v>
      </c>
      <c r="I21" s="536">
        <v>3</v>
      </c>
      <c r="J21" s="536">
        <v>3</v>
      </c>
      <c r="K21" s="536">
        <v>5</v>
      </c>
      <c r="L21" s="536">
        <v>54</v>
      </c>
      <c r="M21" s="536">
        <v>0</v>
      </c>
      <c r="N21" s="536">
        <v>5</v>
      </c>
      <c r="O21" s="536">
        <v>5</v>
      </c>
    </row>
    <row r="22" spans="2:15" x14ac:dyDescent="0.2">
      <c r="B22" s="298" t="s">
        <v>177</v>
      </c>
      <c r="C22" s="537">
        <v>32</v>
      </c>
      <c r="D22" s="537">
        <v>25</v>
      </c>
      <c r="E22" s="537">
        <v>1</v>
      </c>
      <c r="F22" s="537">
        <v>7</v>
      </c>
      <c r="G22" s="537">
        <v>8</v>
      </c>
      <c r="H22" s="537">
        <v>11</v>
      </c>
      <c r="I22" s="537">
        <v>7</v>
      </c>
      <c r="J22" s="537">
        <v>7</v>
      </c>
      <c r="K22" s="537">
        <v>9</v>
      </c>
      <c r="L22" s="537">
        <v>35</v>
      </c>
      <c r="M22" s="537">
        <v>0</v>
      </c>
      <c r="N22" s="537">
        <v>2</v>
      </c>
      <c r="O22" s="537">
        <v>3</v>
      </c>
    </row>
    <row r="23" spans="2:15" x14ac:dyDescent="0.2">
      <c r="B23" s="68" t="s">
        <v>176</v>
      </c>
      <c r="C23" s="539">
        <v>16</v>
      </c>
      <c r="D23" s="539">
        <v>19</v>
      </c>
      <c r="E23" s="539">
        <v>2</v>
      </c>
      <c r="F23" s="539">
        <v>2</v>
      </c>
      <c r="G23" s="539">
        <v>0</v>
      </c>
      <c r="H23" s="539">
        <v>1</v>
      </c>
      <c r="I23" s="539">
        <v>1</v>
      </c>
      <c r="J23" s="539">
        <v>0</v>
      </c>
      <c r="K23" s="539">
        <v>8</v>
      </c>
      <c r="L23" s="539">
        <v>72</v>
      </c>
      <c r="M23" s="539">
        <v>1</v>
      </c>
      <c r="N23" s="539">
        <v>2</v>
      </c>
      <c r="O23" s="539">
        <v>5</v>
      </c>
    </row>
    <row r="24" spans="2:15" x14ac:dyDescent="0.2">
      <c r="B24" s="298" t="s">
        <v>174</v>
      </c>
      <c r="C24" s="542">
        <v>14</v>
      </c>
      <c r="D24" s="542">
        <v>2</v>
      </c>
      <c r="E24" s="542">
        <v>0</v>
      </c>
      <c r="F24" s="542">
        <v>0</v>
      </c>
      <c r="G24" s="542">
        <v>2</v>
      </c>
      <c r="H24" s="542">
        <v>0</v>
      </c>
      <c r="I24" s="542">
        <v>0</v>
      </c>
      <c r="J24" s="542">
        <v>4</v>
      </c>
      <c r="K24" s="542">
        <v>30</v>
      </c>
      <c r="L24" s="542">
        <v>61</v>
      </c>
      <c r="M24" s="542">
        <v>9</v>
      </c>
      <c r="N24" s="542">
        <v>15</v>
      </c>
      <c r="O24" s="542">
        <v>4</v>
      </c>
    </row>
    <row r="25" spans="2:15" x14ac:dyDescent="0.2">
      <c r="B25" s="615" t="s">
        <v>233</v>
      </c>
      <c r="C25" s="616"/>
      <c r="D25" s="616"/>
      <c r="E25" s="616"/>
      <c r="F25" s="616"/>
      <c r="G25" s="616"/>
      <c r="H25" s="616"/>
      <c r="I25" s="616"/>
      <c r="J25" s="616"/>
      <c r="K25" s="616"/>
      <c r="L25" s="616"/>
      <c r="M25" s="616"/>
      <c r="N25" s="616"/>
      <c r="O25" s="616"/>
    </row>
    <row r="26" spans="2:15" x14ac:dyDescent="0.2">
      <c r="B26" s="288" t="s">
        <v>197</v>
      </c>
      <c r="C26" s="535">
        <v>31</v>
      </c>
      <c r="D26" s="535">
        <v>35</v>
      </c>
      <c r="E26" s="541" t="s">
        <v>228</v>
      </c>
      <c r="F26" s="535">
        <v>5</v>
      </c>
      <c r="G26" s="535">
        <v>6</v>
      </c>
      <c r="H26" s="535">
        <v>13</v>
      </c>
      <c r="I26" s="535">
        <v>12</v>
      </c>
      <c r="J26" s="535">
        <v>4</v>
      </c>
      <c r="K26" s="535">
        <v>2</v>
      </c>
      <c r="L26" s="535">
        <v>35</v>
      </c>
      <c r="M26" s="541" t="s">
        <v>228</v>
      </c>
      <c r="N26" s="535">
        <v>5</v>
      </c>
      <c r="O26" s="535">
        <v>9</v>
      </c>
    </row>
    <row r="27" spans="2:15" x14ac:dyDescent="0.2">
      <c r="B27" s="90" t="s">
        <v>63</v>
      </c>
      <c r="C27" s="536">
        <v>20</v>
      </c>
      <c r="D27" s="536">
        <v>27</v>
      </c>
      <c r="E27" s="539" t="s">
        <v>228</v>
      </c>
      <c r="F27" s="536">
        <v>4</v>
      </c>
      <c r="G27" s="536">
        <v>4</v>
      </c>
      <c r="H27" s="536">
        <v>10</v>
      </c>
      <c r="I27" s="536">
        <v>6</v>
      </c>
      <c r="J27" s="536">
        <v>4</v>
      </c>
      <c r="K27" s="536">
        <v>3</v>
      </c>
      <c r="L27" s="536">
        <v>54</v>
      </c>
      <c r="M27" s="539" t="s">
        <v>228</v>
      </c>
      <c r="N27" s="536">
        <v>3</v>
      </c>
      <c r="O27" s="536">
        <v>3</v>
      </c>
    </row>
    <row r="28" spans="2:15" x14ac:dyDescent="0.2">
      <c r="B28" s="289" t="s">
        <v>64</v>
      </c>
      <c r="C28" s="537">
        <v>21</v>
      </c>
      <c r="D28" s="537">
        <v>22</v>
      </c>
      <c r="E28" s="537">
        <v>1</v>
      </c>
      <c r="F28" s="537">
        <v>2</v>
      </c>
      <c r="G28" s="537">
        <v>11</v>
      </c>
      <c r="H28" s="537">
        <v>8</v>
      </c>
      <c r="I28" s="537">
        <v>3</v>
      </c>
      <c r="J28" s="537">
        <v>2</v>
      </c>
      <c r="K28" s="537">
        <v>2</v>
      </c>
      <c r="L28" s="537">
        <v>67</v>
      </c>
      <c r="M28" s="537">
        <v>0</v>
      </c>
      <c r="N28" s="537">
        <v>1</v>
      </c>
      <c r="O28" s="537">
        <v>6</v>
      </c>
    </row>
    <row r="29" spans="2:15" x14ac:dyDescent="0.2">
      <c r="B29" s="90" t="s">
        <v>68</v>
      </c>
      <c r="C29" s="536">
        <v>31</v>
      </c>
      <c r="D29" s="536">
        <v>24</v>
      </c>
      <c r="E29" s="536">
        <v>1</v>
      </c>
      <c r="F29" s="536">
        <v>5</v>
      </c>
      <c r="G29" s="536">
        <v>6</v>
      </c>
      <c r="H29" s="536">
        <v>9</v>
      </c>
      <c r="I29" s="536">
        <v>6</v>
      </c>
      <c r="J29" s="536">
        <v>6</v>
      </c>
      <c r="K29" s="536">
        <v>10</v>
      </c>
      <c r="L29" s="536">
        <v>40</v>
      </c>
      <c r="M29" s="539" t="s">
        <v>228</v>
      </c>
      <c r="N29" s="536">
        <v>2</v>
      </c>
      <c r="O29" s="536">
        <v>4</v>
      </c>
    </row>
    <row r="30" spans="2:15" x14ac:dyDescent="0.2">
      <c r="B30" s="289" t="s">
        <v>241</v>
      </c>
      <c r="C30" s="537">
        <v>22</v>
      </c>
      <c r="D30" s="537">
        <v>21</v>
      </c>
      <c r="E30" s="537">
        <v>4</v>
      </c>
      <c r="F30" s="537">
        <v>2</v>
      </c>
      <c r="G30" s="537">
        <v>0</v>
      </c>
      <c r="H30" s="537">
        <v>10</v>
      </c>
      <c r="I30" s="537">
        <v>4</v>
      </c>
      <c r="J30" s="537">
        <v>10</v>
      </c>
      <c r="K30" s="537">
        <v>12</v>
      </c>
      <c r="L30" s="537">
        <v>15</v>
      </c>
      <c r="M30" s="537">
        <v>0</v>
      </c>
      <c r="N30" s="537">
        <v>11</v>
      </c>
      <c r="O30" s="537">
        <v>28</v>
      </c>
    </row>
    <row r="31" spans="2:15" x14ac:dyDescent="0.2">
      <c r="B31" s="621" t="s">
        <v>234</v>
      </c>
      <c r="C31" s="622"/>
      <c r="D31" s="622"/>
      <c r="E31" s="622"/>
      <c r="F31" s="622"/>
      <c r="G31" s="622"/>
      <c r="H31" s="622"/>
      <c r="I31" s="622"/>
      <c r="J31" s="622"/>
      <c r="K31" s="622"/>
      <c r="L31" s="622"/>
      <c r="M31" s="622"/>
      <c r="N31" s="622"/>
      <c r="O31" s="622"/>
    </row>
    <row r="32" spans="2:15" x14ac:dyDescent="0.2">
      <c r="B32" s="288" t="s">
        <v>65</v>
      </c>
      <c r="C32" s="535">
        <v>49</v>
      </c>
      <c r="D32" s="535">
        <v>30</v>
      </c>
      <c r="E32" s="541" t="s">
        <v>228</v>
      </c>
      <c r="F32" s="535">
        <v>7</v>
      </c>
      <c r="G32" s="535">
        <v>13</v>
      </c>
      <c r="H32" s="535">
        <v>22</v>
      </c>
      <c r="I32" s="535">
        <v>13</v>
      </c>
      <c r="J32" s="535">
        <v>8</v>
      </c>
      <c r="K32" s="535">
        <v>4</v>
      </c>
      <c r="L32" s="535">
        <v>14</v>
      </c>
      <c r="M32" s="535">
        <v>0</v>
      </c>
      <c r="N32" s="535">
        <v>4</v>
      </c>
      <c r="O32" s="535">
        <v>4</v>
      </c>
    </row>
    <row r="33" spans="1:15" x14ac:dyDescent="0.2">
      <c r="B33" s="90" t="s">
        <v>66</v>
      </c>
      <c r="C33" s="536">
        <v>29</v>
      </c>
      <c r="D33" s="536">
        <v>29</v>
      </c>
      <c r="E33" s="536">
        <v>4</v>
      </c>
      <c r="F33" s="536">
        <v>3</v>
      </c>
      <c r="G33" s="536">
        <v>3</v>
      </c>
      <c r="H33" s="536">
        <v>13</v>
      </c>
      <c r="I33" s="536">
        <v>1</v>
      </c>
      <c r="J33" s="536">
        <v>11</v>
      </c>
      <c r="K33" s="536">
        <v>1</v>
      </c>
      <c r="L33" s="536">
        <v>4</v>
      </c>
      <c r="M33" s="539" t="s">
        <v>228</v>
      </c>
      <c r="N33" s="536">
        <v>9</v>
      </c>
      <c r="O33" s="536">
        <v>39</v>
      </c>
    </row>
    <row r="34" spans="1:15" x14ac:dyDescent="0.2">
      <c r="B34" s="289" t="s">
        <v>196</v>
      </c>
      <c r="C34" s="542">
        <v>14</v>
      </c>
      <c r="D34" s="542">
        <v>20</v>
      </c>
      <c r="E34" s="542">
        <v>3</v>
      </c>
      <c r="F34" s="542">
        <v>7</v>
      </c>
      <c r="G34" s="542">
        <v>2</v>
      </c>
      <c r="H34" s="542">
        <v>7</v>
      </c>
      <c r="I34" s="542">
        <v>9</v>
      </c>
      <c r="J34" s="542">
        <v>6</v>
      </c>
      <c r="K34" s="542">
        <v>30</v>
      </c>
      <c r="L34" s="542">
        <v>18</v>
      </c>
      <c r="M34" s="542">
        <v>5</v>
      </c>
      <c r="N34" s="542">
        <v>10</v>
      </c>
      <c r="O34" s="542">
        <v>17</v>
      </c>
    </row>
    <row r="35" spans="1:15" x14ac:dyDescent="0.2">
      <c r="B35" s="91" t="s">
        <v>67</v>
      </c>
      <c r="C35" s="543">
        <v>13</v>
      </c>
      <c r="D35" s="543">
        <v>24</v>
      </c>
      <c r="E35" s="543">
        <v>1</v>
      </c>
      <c r="F35" s="543">
        <v>2</v>
      </c>
      <c r="G35" s="543">
        <v>1</v>
      </c>
      <c r="H35" s="543">
        <v>1</v>
      </c>
      <c r="I35" s="543">
        <v>2</v>
      </c>
      <c r="J35" s="543">
        <v>2</v>
      </c>
      <c r="K35" s="543">
        <v>8</v>
      </c>
      <c r="L35" s="543">
        <v>70</v>
      </c>
      <c r="M35" s="543">
        <v>1</v>
      </c>
      <c r="N35" s="543">
        <v>3</v>
      </c>
      <c r="O35" s="543">
        <v>3</v>
      </c>
    </row>
    <row r="36" spans="1:15" x14ac:dyDescent="0.2">
      <c r="B36" s="301" t="s">
        <v>0</v>
      </c>
      <c r="C36" s="524">
        <v>27</v>
      </c>
      <c r="D36" s="524">
        <v>26</v>
      </c>
      <c r="E36" s="524">
        <v>1</v>
      </c>
      <c r="F36" s="524">
        <v>5</v>
      </c>
      <c r="G36" s="524">
        <v>6</v>
      </c>
      <c r="H36" s="524">
        <v>10</v>
      </c>
      <c r="I36" s="524">
        <v>6</v>
      </c>
      <c r="J36" s="524">
        <v>5</v>
      </c>
      <c r="K36" s="524">
        <v>7</v>
      </c>
      <c r="L36" s="524">
        <v>42</v>
      </c>
      <c r="M36" s="524">
        <v>1</v>
      </c>
      <c r="N36" s="524">
        <v>4</v>
      </c>
      <c r="O36" s="524">
        <v>7</v>
      </c>
    </row>
    <row r="38" spans="1:15" s="437" customFormat="1" x14ac:dyDescent="0.2">
      <c r="A38" s="437" t="s">
        <v>19</v>
      </c>
      <c r="B38" s="437" t="s">
        <v>226</v>
      </c>
    </row>
    <row r="39" spans="1:15" s="437" customFormat="1" x14ac:dyDescent="0.2">
      <c r="A39" s="437" t="s">
        <v>160</v>
      </c>
      <c r="B39" s="437" t="s">
        <v>227</v>
      </c>
    </row>
    <row r="40" spans="1:15" x14ac:dyDescent="0.2">
      <c r="A40" t="s">
        <v>228</v>
      </c>
      <c r="B40" t="s">
        <v>183</v>
      </c>
    </row>
    <row r="41" spans="1:15" x14ac:dyDescent="0.2">
      <c r="A41" t="s">
        <v>14</v>
      </c>
      <c r="B41" s="437" t="s">
        <v>247</v>
      </c>
    </row>
  </sheetData>
  <mergeCells count="6">
    <mergeCell ref="B31:O31"/>
    <mergeCell ref="B5:O5"/>
    <mergeCell ref="B13:O13"/>
    <mergeCell ref="B16:O16"/>
    <mergeCell ref="B19:O19"/>
    <mergeCell ref="B25:O25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5"/>
  <sheetViews>
    <sheetView workbookViewId="0"/>
  </sheetViews>
  <sheetFormatPr baseColWidth="10" defaultRowHeight="12.75" x14ac:dyDescent="0.2"/>
  <cols>
    <col min="1" max="1" width="11.28515625" style="437" customWidth="1"/>
    <col min="2" max="2" width="13" style="437" customWidth="1"/>
    <col min="3" max="3" width="20.42578125" style="437" customWidth="1"/>
    <col min="4" max="7" width="12" style="437" customWidth="1"/>
    <col min="8" max="8" width="12" style="8" customWidth="1"/>
    <col min="9" max="18" width="12" style="437" customWidth="1"/>
    <col min="19" max="19" width="8.28515625" style="437" bestFit="1" customWidth="1"/>
    <col min="20" max="20" width="9" style="437" bestFit="1" customWidth="1"/>
    <col min="21" max="21" width="5.85546875" style="437" bestFit="1" customWidth="1"/>
    <col min="22" max="22" width="4.5703125" style="437" bestFit="1" customWidth="1"/>
    <col min="23" max="23" width="8.28515625" style="437" bestFit="1" customWidth="1"/>
    <col min="24" max="24" width="9" style="437" bestFit="1" customWidth="1"/>
    <col min="25" max="16384" width="11.42578125" style="437"/>
  </cols>
  <sheetData>
    <row r="1" spans="1:25" x14ac:dyDescent="0.2">
      <c r="A1" s="19" t="s">
        <v>29</v>
      </c>
    </row>
    <row r="2" spans="1:25" s="418" customFormat="1" x14ac:dyDescent="0.2">
      <c r="A2" s="65" t="s">
        <v>95</v>
      </c>
      <c r="B2" s="65" t="s">
        <v>278</v>
      </c>
    </row>
    <row r="4" spans="1:25" s="501" customFormat="1" ht="25.5" x14ac:dyDescent="0.2">
      <c r="B4" s="626" t="s">
        <v>21</v>
      </c>
      <c r="C4" s="628" t="s">
        <v>212</v>
      </c>
      <c r="D4" s="624" t="s">
        <v>205</v>
      </c>
      <c r="E4" s="625"/>
      <c r="F4" s="516" t="s">
        <v>239</v>
      </c>
      <c r="G4" s="516" t="s">
        <v>206</v>
      </c>
    </row>
    <row r="5" spans="1:25" s="501" customFormat="1" x14ac:dyDescent="0.2">
      <c r="B5" s="627"/>
      <c r="C5" s="629"/>
      <c r="D5" s="482" t="s">
        <v>6</v>
      </c>
      <c r="E5" s="482" t="s">
        <v>31</v>
      </c>
      <c r="F5" s="482" t="s">
        <v>6</v>
      </c>
      <c r="G5" s="482" t="s">
        <v>31</v>
      </c>
    </row>
    <row r="6" spans="1:25" x14ac:dyDescent="0.2">
      <c r="B6" s="576">
        <v>2009</v>
      </c>
      <c r="C6" s="486" t="s">
        <v>207</v>
      </c>
      <c r="D6" s="487">
        <v>11</v>
      </c>
      <c r="E6" s="488">
        <v>0.51618958235570156</v>
      </c>
      <c r="F6" s="487">
        <v>8</v>
      </c>
      <c r="G6" s="508">
        <v>72.727272727272734</v>
      </c>
      <c r="H6" s="416"/>
    </row>
    <row r="7" spans="1:25" x14ac:dyDescent="0.2">
      <c r="B7" s="595"/>
      <c r="C7" s="442" t="s">
        <v>208</v>
      </c>
      <c r="D7" s="498">
        <v>54</v>
      </c>
      <c r="E7" s="499">
        <v>2.5340215861098074</v>
      </c>
      <c r="F7" s="498">
        <v>30</v>
      </c>
      <c r="G7" s="509">
        <v>55.555555555555557</v>
      </c>
      <c r="H7" s="416"/>
    </row>
    <row r="8" spans="1:25" x14ac:dyDescent="0.2">
      <c r="B8" s="595"/>
      <c r="C8" s="491" t="s">
        <v>209</v>
      </c>
      <c r="D8" s="492">
        <v>517</v>
      </c>
      <c r="E8" s="493">
        <v>24.260910370717973</v>
      </c>
      <c r="F8" s="492">
        <v>314</v>
      </c>
      <c r="G8" s="510">
        <v>60.735009671179881</v>
      </c>
      <c r="H8" s="416"/>
    </row>
    <row r="9" spans="1:25" x14ac:dyDescent="0.2">
      <c r="B9" s="595"/>
      <c r="C9" s="442" t="s">
        <v>210</v>
      </c>
      <c r="D9" s="498">
        <v>261</v>
      </c>
      <c r="E9" s="499">
        <v>12.247770999530736</v>
      </c>
      <c r="F9" s="498">
        <v>235</v>
      </c>
      <c r="G9" s="509">
        <v>90.038314176245223</v>
      </c>
      <c r="H9" s="416"/>
    </row>
    <row r="10" spans="1:25" x14ac:dyDescent="0.2">
      <c r="B10" s="595"/>
      <c r="C10" s="495" t="s">
        <v>211</v>
      </c>
      <c r="D10" s="496">
        <v>1024</v>
      </c>
      <c r="E10" s="493">
        <v>48.052557484748945</v>
      </c>
      <c r="F10" s="492">
        <v>920</v>
      </c>
      <c r="G10" s="510">
        <v>89.84375</v>
      </c>
      <c r="H10" s="416"/>
    </row>
    <row r="11" spans="1:25" x14ac:dyDescent="0.2">
      <c r="B11" s="595"/>
      <c r="C11" s="442" t="s">
        <v>217</v>
      </c>
      <c r="D11" s="498">
        <v>264</v>
      </c>
      <c r="E11" s="499">
        <v>12.388549976536837</v>
      </c>
      <c r="F11" s="498">
        <v>198</v>
      </c>
      <c r="G11" s="509">
        <v>75</v>
      </c>
      <c r="H11" s="416"/>
    </row>
    <row r="12" spans="1:25" s="416" customFormat="1" x14ac:dyDescent="0.2">
      <c r="B12" s="586"/>
      <c r="C12" s="483" t="s">
        <v>0</v>
      </c>
      <c r="D12" s="484">
        <v>2131</v>
      </c>
      <c r="E12" s="485">
        <v>100</v>
      </c>
      <c r="F12" s="484">
        <v>1705</v>
      </c>
      <c r="G12" s="511">
        <v>80.00938526513373</v>
      </c>
    </row>
    <row r="13" spans="1:25" s="416" customFormat="1" x14ac:dyDescent="0.2">
      <c r="B13" s="576">
        <v>2010</v>
      </c>
      <c r="C13" s="486" t="s">
        <v>207</v>
      </c>
      <c r="D13" s="487">
        <v>29</v>
      </c>
      <c r="E13" s="489">
        <v>1.2669287898645696</v>
      </c>
      <c r="F13" s="487">
        <v>18</v>
      </c>
      <c r="G13" s="512">
        <v>62.068965517241381</v>
      </c>
      <c r="H13" s="502"/>
      <c r="I13" s="503"/>
      <c r="J13" s="504"/>
      <c r="K13" s="505"/>
      <c r="L13" s="504"/>
      <c r="M13" s="506"/>
      <c r="N13" s="504"/>
      <c r="O13" s="505"/>
      <c r="P13" s="504"/>
      <c r="Q13" s="506"/>
      <c r="R13" s="504"/>
      <c r="S13" s="505"/>
      <c r="T13" s="504"/>
      <c r="U13" s="506"/>
      <c r="V13" s="504"/>
      <c r="W13" s="505"/>
      <c r="X13" s="504"/>
      <c r="Y13" s="506"/>
    </row>
    <row r="14" spans="1:25" s="416" customFormat="1" x14ac:dyDescent="0.2">
      <c r="B14" s="595"/>
      <c r="C14" s="442" t="s">
        <v>208</v>
      </c>
      <c r="D14" s="498">
        <v>106</v>
      </c>
      <c r="E14" s="500">
        <v>4.6308431629532549</v>
      </c>
      <c r="F14" s="498">
        <v>76</v>
      </c>
      <c r="G14" s="513">
        <v>71.698113207547166</v>
      </c>
      <c r="H14" s="502"/>
      <c r="I14" s="503"/>
      <c r="J14" s="504"/>
      <c r="K14" s="505"/>
      <c r="L14" s="504"/>
      <c r="M14" s="506"/>
      <c r="N14" s="504"/>
      <c r="O14" s="505"/>
      <c r="P14" s="504"/>
      <c r="Q14" s="506"/>
      <c r="R14" s="504"/>
      <c r="S14" s="505"/>
      <c r="T14" s="504"/>
      <c r="U14" s="506"/>
      <c r="V14" s="504"/>
      <c r="W14" s="505"/>
      <c r="X14" s="504"/>
      <c r="Y14" s="506"/>
    </row>
    <row r="15" spans="1:25" s="416" customFormat="1" x14ac:dyDescent="0.2">
      <c r="B15" s="595"/>
      <c r="C15" s="491" t="s">
        <v>209</v>
      </c>
      <c r="D15" s="492">
        <v>535</v>
      </c>
      <c r="E15" s="494">
        <v>23.372651813018784</v>
      </c>
      <c r="F15" s="492">
        <v>366</v>
      </c>
      <c r="G15" s="514">
        <v>68.411214953271028</v>
      </c>
      <c r="H15" s="502"/>
      <c r="I15" s="503"/>
      <c r="J15" s="504"/>
      <c r="K15" s="505"/>
      <c r="L15" s="504"/>
      <c r="M15" s="506"/>
      <c r="N15" s="504"/>
      <c r="O15" s="505"/>
      <c r="P15" s="504"/>
      <c r="Q15" s="506"/>
      <c r="R15" s="504"/>
      <c r="S15" s="505"/>
      <c r="T15" s="504"/>
      <c r="U15" s="506"/>
      <c r="V15" s="504"/>
      <c r="W15" s="505"/>
      <c r="X15" s="504"/>
      <c r="Y15" s="506"/>
    </row>
    <row r="16" spans="1:25" s="416" customFormat="1" x14ac:dyDescent="0.2">
      <c r="B16" s="595"/>
      <c r="C16" s="442" t="s">
        <v>210</v>
      </c>
      <c r="D16" s="498">
        <v>244</v>
      </c>
      <c r="E16" s="500">
        <v>10.659676714722586</v>
      </c>
      <c r="F16" s="498">
        <v>217</v>
      </c>
      <c r="G16" s="513">
        <v>88.934426229508205</v>
      </c>
      <c r="H16" s="502"/>
      <c r="I16" s="503"/>
      <c r="J16" s="504"/>
      <c r="K16" s="505"/>
      <c r="L16" s="504"/>
      <c r="M16" s="506"/>
      <c r="N16" s="504"/>
      <c r="O16" s="505"/>
      <c r="P16" s="504"/>
      <c r="Q16" s="506"/>
      <c r="R16" s="504"/>
      <c r="S16" s="505"/>
      <c r="T16" s="504"/>
      <c r="U16" s="506"/>
      <c r="V16" s="504"/>
      <c r="W16" s="505"/>
      <c r="X16" s="504"/>
      <c r="Y16" s="506"/>
    </row>
    <row r="17" spans="2:25" s="416" customFormat="1" x14ac:dyDescent="0.2">
      <c r="B17" s="595"/>
      <c r="C17" s="495" t="s">
        <v>211</v>
      </c>
      <c r="D17" s="496">
        <v>1081</v>
      </c>
      <c r="E17" s="494">
        <v>47.2258628221931</v>
      </c>
      <c r="F17" s="492">
        <v>943</v>
      </c>
      <c r="G17" s="514">
        <v>87.2340425531915</v>
      </c>
      <c r="H17" s="502"/>
      <c r="I17" s="503"/>
      <c r="J17" s="504"/>
      <c r="K17" s="505"/>
      <c r="L17" s="504"/>
      <c r="M17" s="506"/>
      <c r="N17" s="504"/>
      <c r="O17" s="505"/>
      <c r="P17" s="504"/>
      <c r="Q17" s="506"/>
      <c r="R17" s="504"/>
      <c r="S17" s="505"/>
      <c r="T17" s="504"/>
      <c r="U17" s="506"/>
      <c r="V17" s="504"/>
      <c r="W17" s="505"/>
      <c r="X17" s="504"/>
      <c r="Y17" s="506"/>
    </row>
    <row r="18" spans="2:25" s="416" customFormat="1" x14ac:dyDescent="0.2">
      <c r="B18" s="595"/>
      <c r="C18" s="442" t="s">
        <v>217</v>
      </c>
      <c r="D18" s="498">
        <v>294</v>
      </c>
      <c r="E18" s="500">
        <v>12.844036697247706</v>
      </c>
      <c r="F18" s="498">
        <v>224</v>
      </c>
      <c r="G18" s="513">
        <v>76.19047619047619</v>
      </c>
      <c r="H18" s="502"/>
      <c r="I18" s="503"/>
      <c r="J18" s="504"/>
      <c r="K18" s="505"/>
      <c r="L18" s="504"/>
      <c r="M18" s="506"/>
      <c r="N18" s="504"/>
      <c r="O18" s="505"/>
      <c r="P18" s="504"/>
      <c r="Q18" s="506"/>
      <c r="R18" s="504"/>
      <c r="S18" s="505"/>
      <c r="T18" s="504"/>
      <c r="U18" s="506"/>
      <c r="V18" s="504"/>
      <c r="W18" s="505"/>
      <c r="X18" s="504"/>
      <c r="Y18" s="506"/>
    </row>
    <row r="19" spans="2:25" s="416" customFormat="1" x14ac:dyDescent="0.2">
      <c r="B19" s="586"/>
      <c r="C19" s="483" t="s">
        <v>0</v>
      </c>
      <c r="D19" s="484">
        <v>2289</v>
      </c>
      <c r="E19" s="485">
        <v>100</v>
      </c>
      <c r="F19" s="484">
        <v>1844</v>
      </c>
      <c r="G19" s="515">
        <v>80.559196155526436</v>
      </c>
      <c r="H19" s="502"/>
      <c r="I19" s="503"/>
      <c r="J19" s="504"/>
      <c r="K19" s="505"/>
      <c r="L19" s="504"/>
      <c r="M19" s="506"/>
      <c r="N19" s="504"/>
      <c r="O19" s="505"/>
      <c r="P19" s="504"/>
      <c r="Q19" s="506"/>
      <c r="R19" s="504"/>
      <c r="S19" s="505"/>
      <c r="T19" s="504"/>
      <c r="U19" s="506"/>
      <c r="V19" s="504"/>
      <c r="W19" s="505"/>
      <c r="X19" s="504"/>
      <c r="Y19" s="506"/>
    </row>
    <row r="20" spans="2:25" s="416" customFormat="1" x14ac:dyDescent="0.2">
      <c r="B20" s="576">
        <v>2011</v>
      </c>
      <c r="C20" s="486" t="s">
        <v>207</v>
      </c>
      <c r="D20" s="487">
        <v>41</v>
      </c>
      <c r="E20" s="490">
        <v>1.7328825021132714</v>
      </c>
      <c r="F20" s="487">
        <v>20</v>
      </c>
      <c r="G20" s="512">
        <v>48.780487804878049</v>
      </c>
      <c r="H20" s="502"/>
      <c r="I20" s="507"/>
      <c r="J20" s="504"/>
      <c r="K20" s="505"/>
      <c r="L20" s="504"/>
      <c r="M20" s="506"/>
      <c r="N20" s="504"/>
      <c r="O20" s="505"/>
      <c r="P20" s="504"/>
      <c r="Q20" s="506"/>
      <c r="R20" s="504"/>
      <c r="S20" s="505"/>
      <c r="T20" s="504"/>
      <c r="U20" s="506"/>
      <c r="V20" s="504"/>
      <c r="W20" s="505"/>
      <c r="X20" s="504"/>
      <c r="Y20" s="506"/>
    </row>
    <row r="21" spans="2:25" s="416" customFormat="1" x14ac:dyDescent="0.2">
      <c r="B21" s="595"/>
      <c r="C21" s="442" t="s">
        <v>208</v>
      </c>
      <c r="D21" s="498">
        <v>74</v>
      </c>
      <c r="E21" s="500">
        <v>3.1276415891800506</v>
      </c>
      <c r="F21" s="498">
        <v>57</v>
      </c>
      <c r="G21" s="513">
        <v>77.027027027027032</v>
      </c>
      <c r="H21" s="502"/>
      <c r="I21" s="507"/>
      <c r="J21" s="504"/>
      <c r="K21" s="505"/>
      <c r="L21" s="504"/>
      <c r="M21" s="506"/>
      <c r="N21" s="504"/>
      <c r="O21" s="505"/>
      <c r="P21" s="504"/>
      <c r="Q21" s="506"/>
      <c r="R21" s="504"/>
      <c r="S21" s="505"/>
      <c r="T21" s="504"/>
      <c r="U21" s="506"/>
      <c r="V21" s="504"/>
      <c r="W21" s="505"/>
      <c r="X21" s="504"/>
      <c r="Y21" s="506"/>
    </row>
    <row r="22" spans="2:25" s="416" customFormat="1" x14ac:dyDescent="0.2">
      <c r="B22" s="595"/>
      <c r="C22" s="491" t="s">
        <v>209</v>
      </c>
      <c r="D22" s="492">
        <v>629</v>
      </c>
      <c r="E22" s="494">
        <v>26.584953508030431</v>
      </c>
      <c r="F22" s="492">
        <v>489</v>
      </c>
      <c r="G22" s="514">
        <v>77.742448330683629</v>
      </c>
      <c r="H22" s="502"/>
      <c r="I22" s="507"/>
      <c r="J22" s="504"/>
      <c r="K22" s="505"/>
      <c r="L22" s="504"/>
      <c r="M22" s="506"/>
      <c r="N22" s="504"/>
      <c r="O22" s="505"/>
      <c r="P22" s="504"/>
      <c r="Q22" s="506"/>
      <c r="R22" s="504"/>
      <c r="S22" s="505"/>
      <c r="T22" s="504"/>
      <c r="U22" s="506"/>
      <c r="V22" s="504"/>
      <c r="W22" s="505"/>
      <c r="X22" s="504"/>
      <c r="Y22" s="506"/>
    </row>
    <row r="23" spans="2:25" s="416" customFormat="1" x14ac:dyDescent="0.2">
      <c r="B23" s="595"/>
      <c r="C23" s="442" t="s">
        <v>210</v>
      </c>
      <c r="D23" s="498">
        <v>345</v>
      </c>
      <c r="E23" s="500">
        <v>14.581572273879965</v>
      </c>
      <c r="F23" s="498">
        <v>296</v>
      </c>
      <c r="G23" s="513">
        <v>85.79710144927536</v>
      </c>
      <c r="H23" s="502"/>
      <c r="I23" s="507"/>
      <c r="J23" s="504"/>
      <c r="K23" s="505"/>
      <c r="L23" s="504"/>
      <c r="M23" s="506"/>
      <c r="N23" s="504"/>
      <c r="O23" s="505"/>
      <c r="P23" s="504"/>
      <c r="Q23" s="506"/>
      <c r="R23" s="504"/>
      <c r="S23" s="505"/>
      <c r="T23" s="504"/>
      <c r="U23" s="506"/>
      <c r="V23" s="504"/>
      <c r="W23" s="505"/>
      <c r="X23" s="504"/>
      <c r="Y23" s="506"/>
    </row>
    <row r="24" spans="2:25" s="416" customFormat="1" x14ac:dyDescent="0.2">
      <c r="B24" s="595"/>
      <c r="C24" s="495" t="s">
        <v>211</v>
      </c>
      <c r="D24" s="496">
        <v>1061</v>
      </c>
      <c r="E24" s="494">
        <v>44.843617920541</v>
      </c>
      <c r="F24" s="492">
        <v>922</v>
      </c>
      <c r="G24" s="514">
        <v>86.899151743638086</v>
      </c>
      <c r="H24" s="502"/>
      <c r="I24" s="507"/>
      <c r="J24" s="504"/>
      <c r="K24" s="505"/>
      <c r="L24" s="504"/>
      <c r="M24" s="506"/>
      <c r="N24" s="504"/>
      <c r="O24" s="505"/>
      <c r="P24" s="504"/>
      <c r="Q24" s="506"/>
      <c r="R24" s="504"/>
      <c r="S24" s="505"/>
      <c r="T24" s="504"/>
      <c r="U24" s="506"/>
      <c r="V24" s="504"/>
      <c r="W24" s="505"/>
      <c r="X24" s="504"/>
      <c r="Y24" s="506"/>
    </row>
    <row r="25" spans="2:25" s="416" customFormat="1" x14ac:dyDescent="0.2">
      <c r="B25" s="595"/>
      <c r="C25" s="442" t="s">
        <v>217</v>
      </c>
      <c r="D25" s="498">
        <v>216</v>
      </c>
      <c r="E25" s="500">
        <v>9.1293322062552829</v>
      </c>
      <c r="F25" s="498">
        <v>143</v>
      </c>
      <c r="G25" s="513">
        <v>66.203703703703709</v>
      </c>
      <c r="H25" s="502"/>
      <c r="I25" s="507"/>
      <c r="J25" s="504"/>
      <c r="K25" s="505"/>
      <c r="L25" s="504"/>
      <c r="M25" s="506"/>
      <c r="N25" s="504"/>
      <c r="O25" s="505"/>
      <c r="P25" s="504"/>
      <c r="Q25" s="506"/>
      <c r="R25" s="504"/>
      <c r="S25" s="505"/>
      <c r="T25" s="504"/>
      <c r="U25" s="506"/>
      <c r="V25" s="504"/>
      <c r="W25" s="505"/>
      <c r="X25" s="504"/>
      <c r="Y25" s="506"/>
    </row>
    <row r="26" spans="2:25" s="416" customFormat="1" x14ac:dyDescent="0.2">
      <c r="B26" s="586"/>
      <c r="C26" s="483" t="s">
        <v>0</v>
      </c>
      <c r="D26" s="484">
        <v>2366</v>
      </c>
      <c r="E26" s="485">
        <v>100</v>
      </c>
      <c r="F26" s="484">
        <v>1927</v>
      </c>
      <c r="G26" s="515">
        <v>81.445477599323752</v>
      </c>
      <c r="H26" s="502"/>
      <c r="I26" s="507"/>
      <c r="J26" s="504"/>
      <c r="K26" s="505"/>
      <c r="L26" s="504"/>
      <c r="M26" s="506"/>
      <c r="N26" s="504"/>
      <c r="O26" s="505"/>
      <c r="P26" s="504"/>
      <c r="Q26" s="506"/>
      <c r="R26" s="504"/>
      <c r="S26" s="505"/>
      <c r="T26" s="504"/>
      <c r="U26" s="506"/>
      <c r="V26" s="504"/>
      <c r="W26" s="505"/>
      <c r="X26" s="504"/>
      <c r="Y26" s="506"/>
    </row>
    <row r="27" spans="2:25" s="416" customFormat="1" x14ac:dyDescent="0.2">
      <c r="B27" s="576">
        <v>2012</v>
      </c>
      <c r="C27" s="486" t="s">
        <v>207</v>
      </c>
      <c r="D27" s="486">
        <v>22</v>
      </c>
      <c r="E27" s="67">
        <v>0.88924818108326598</v>
      </c>
      <c r="F27" s="486">
        <v>15</v>
      </c>
      <c r="G27" s="508">
        <v>68.181818181818173</v>
      </c>
      <c r="H27" s="502"/>
      <c r="I27" s="503"/>
      <c r="J27" s="504"/>
      <c r="K27" s="505"/>
      <c r="L27" s="504"/>
      <c r="M27" s="506"/>
      <c r="N27" s="504"/>
      <c r="O27" s="505"/>
      <c r="P27" s="504"/>
      <c r="Q27" s="506"/>
      <c r="R27" s="504"/>
      <c r="S27" s="505"/>
      <c r="T27" s="504"/>
      <c r="U27" s="506"/>
      <c r="V27" s="504"/>
      <c r="W27" s="505"/>
      <c r="X27" s="504"/>
      <c r="Y27" s="506"/>
    </row>
    <row r="28" spans="2:25" s="416" customFormat="1" x14ac:dyDescent="0.2">
      <c r="B28" s="595"/>
      <c r="C28" s="442" t="s">
        <v>208</v>
      </c>
      <c r="D28" s="442">
        <v>81</v>
      </c>
      <c r="E28" s="421">
        <v>3.2740501212611157</v>
      </c>
      <c r="F28" s="442">
        <v>52</v>
      </c>
      <c r="G28" s="509">
        <v>64.197530864197532</v>
      </c>
      <c r="H28" s="502"/>
      <c r="I28" s="503"/>
      <c r="J28" s="504"/>
      <c r="K28" s="505"/>
      <c r="L28" s="504"/>
      <c r="M28" s="506"/>
      <c r="N28" s="504"/>
      <c r="O28" s="505"/>
      <c r="P28" s="504"/>
      <c r="Q28" s="506"/>
      <c r="R28" s="504"/>
      <c r="S28" s="505"/>
      <c r="T28" s="504"/>
      <c r="U28" s="506"/>
      <c r="V28" s="504"/>
      <c r="W28" s="505"/>
      <c r="X28" s="504"/>
      <c r="Y28" s="506"/>
    </row>
    <row r="29" spans="2:25" s="416" customFormat="1" x14ac:dyDescent="0.2">
      <c r="B29" s="595"/>
      <c r="C29" s="491" t="s">
        <v>209</v>
      </c>
      <c r="D29" s="491">
        <v>693</v>
      </c>
      <c r="E29" s="76">
        <v>28.011317704122877</v>
      </c>
      <c r="F29" s="491">
        <v>558</v>
      </c>
      <c r="G29" s="510">
        <v>80.519480519480524</v>
      </c>
      <c r="H29" s="502"/>
      <c r="I29" s="503"/>
      <c r="J29" s="504"/>
      <c r="K29" s="505"/>
      <c r="L29" s="504"/>
      <c r="M29" s="506"/>
      <c r="N29" s="504"/>
      <c r="O29" s="505"/>
      <c r="P29" s="504"/>
      <c r="Q29" s="506"/>
      <c r="R29" s="504"/>
      <c r="S29" s="505"/>
      <c r="T29" s="504"/>
      <c r="U29" s="506"/>
      <c r="V29" s="504"/>
      <c r="W29" s="505"/>
      <c r="X29" s="504"/>
      <c r="Y29" s="506"/>
    </row>
    <row r="30" spans="2:25" s="416" customFormat="1" x14ac:dyDescent="0.2">
      <c r="B30" s="595"/>
      <c r="C30" s="442" t="s">
        <v>210</v>
      </c>
      <c r="D30" s="442">
        <v>347</v>
      </c>
      <c r="E30" s="421">
        <v>14.02586903799515</v>
      </c>
      <c r="F30" s="442">
        <v>292</v>
      </c>
      <c r="G30" s="509">
        <v>84.149855907780974</v>
      </c>
      <c r="H30" s="502"/>
      <c r="I30" s="503"/>
      <c r="J30" s="504"/>
      <c r="K30" s="505"/>
      <c r="L30" s="504"/>
      <c r="M30" s="506"/>
      <c r="N30" s="504"/>
      <c r="O30" s="505"/>
      <c r="P30" s="504"/>
      <c r="Q30" s="506"/>
      <c r="R30" s="504"/>
      <c r="S30" s="505"/>
      <c r="T30" s="504"/>
      <c r="U30" s="506"/>
      <c r="V30" s="504"/>
      <c r="W30" s="505"/>
      <c r="X30" s="504"/>
      <c r="Y30" s="506"/>
    </row>
    <row r="31" spans="2:25" s="416" customFormat="1" x14ac:dyDescent="0.2">
      <c r="B31" s="595"/>
      <c r="C31" s="495" t="s">
        <v>211</v>
      </c>
      <c r="D31" s="497">
        <v>1169</v>
      </c>
      <c r="E31" s="76">
        <v>47.251414713015357</v>
      </c>
      <c r="F31" s="497">
        <v>1040</v>
      </c>
      <c r="G31" s="510">
        <v>88.964927288280577</v>
      </c>
      <c r="H31" s="502"/>
      <c r="I31" s="503"/>
      <c r="J31" s="504"/>
      <c r="K31" s="505"/>
      <c r="L31" s="504"/>
      <c r="M31" s="506"/>
      <c r="N31" s="504"/>
      <c r="O31" s="505"/>
      <c r="P31" s="504"/>
      <c r="Q31" s="506"/>
      <c r="R31" s="504"/>
      <c r="S31" s="505"/>
      <c r="T31" s="504"/>
      <c r="U31" s="506"/>
      <c r="V31" s="504"/>
      <c r="W31" s="505"/>
      <c r="X31" s="504"/>
      <c r="Y31" s="506"/>
    </row>
    <row r="32" spans="2:25" s="416" customFormat="1" x14ac:dyDescent="0.2">
      <c r="B32" s="595"/>
      <c r="C32" s="442" t="s">
        <v>217</v>
      </c>
      <c r="D32" s="442">
        <v>162</v>
      </c>
      <c r="E32" s="421">
        <v>6.5481002425222314</v>
      </c>
      <c r="F32" s="442">
        <v>115</v>
      </c>
      <c r="G32" s="509">
        <v>70.987654320987659</v>
      </c>
      <c r="H32" s="502"/>
      <c r="I32" s="503"/>
      <c r="J32" s="504"/>
      <c r="K32" s="505"/>
      <c r="L32" s="504"/>
      <c r="M32" s="506"/>
      <c r="N32" s="504"/>
      <c r="O32" s="505"/>
      <c r="P32" s="504"/>
      <c r="Q32" s="506"/>
      <c r="R32" s="504"/>
      <c r="S32" s="505"/>
      <c r="T32" s="504"/>
      <c r="U32" s="506"/>
      <c r="V32" s="504"/>
      <c r="W32" s="505"/>
      <c r="X32" s="504"/>
      <c r="Y32" s="506"/>
    </row>
    <row r="33" spans="2:25" s="416" customFormat="1" x14ac:dyDescent="0.2">
      <c r="B33" s="586"/>
      <c r="C33" s="483" t="s">
        <v>0</v>
      </c>
      <c r="D33" s="169">
        <v>2474</v>
      </c>
      <c r="E33" s="485">
        <v>100</v>
      </c>
      <c r="F33" s="169">
        <v>2072</v>
      </c>
      <c r="G33" s="511">
        <v>83.751010509296691</v>
      </c>
      <c r="H33" s="502"/>
      <c r="I33" s="503"/>
      <c r="J33" s="504"/>
      <c r="K33" s="505"/>
      <c r="L33" s="504"/>
      <c r="M33" s="506"/>
      <c r="N33" s="504"/>
      <c r="O33" s="505"/>
      <c r="P33" s="504"/>
      <c r="Q33" s="506"/>
      <c r="R33" s="504"/>
      <c r="S33" s="505"/>
      <c r="T33" s="504"/>
      <c r="U33" s="506"/>
      <c r="V33" s="504"/>
      <c r="W33" s="505"/>
      <c r="X33" s="504"/>
      <c r="Y33" s="506"/>
    </row>
    <row r="34" spans="2:25" s="416" customFormat="1" x14ac:dyDescent="0.2">
      <c r="B34" s="576">
        <v>2013</v>
      </c>
      <c r="C34" s="486" t="s">
        <v>207</v>
      </c>
      <c r="D34" s="486">
        <v>9</v>
      </c>
      <c r="E34" s="67">
        <v>0.38054968287526425</v>
      </c>
      <c r="F34" s="486">
        <v>5</v>
      </c>
      <c r="G34" s="508">
        <v>55.555555555555557</v>
      </c>
      <c r="H34" s="502"/>
      <c r="I34" s="503"/>
      <c r="J34" s="504"/>
      <c r="K34" s="505"/>
      <c r="L34" s="504"/>
      <c r="M34" s="506"/>
      <c r="N34" s="504"/>
      <c r="O34" s="505"/>
      <c r="P34" s="504"/>
      <c r="Q34" s="506"/>
      <c r="R34" s="504"/>
      <c r="S34" s="505"/>
      <c r="T34" s="504"/>
      <c r="U34" s="506"/>
      <c r="V34" s="504"/>
      <c r="W34" s="505"/>
      <c r="X34" s="504"/>
      <c r="Y34" s="506"/>
    </row>
    <row r="35" spans="2:25" s="416" customFormat="1" x14ac:dyDescent="0.2">
      <c r="B35" s="595"/>
      <c r="C35" s="442" t="s">
        <v>208</v>
      </c>
      <c r="D35" s="442">
        <v>106</v>
      </c>
      <c r="E35" s="421">
        <v>4.4820295983086682</v>
      </c>
      <c r="F35" s="442">
        <v>54</v>
      </c>
      <c r="G35" s="509">
        <v>50.943396226415096</v>
      </c>
      <c r="H35" s="502"/>
      <c r="I35" s="503"/>
      <c r="J35" s="504"/>
      <c r="K35" s="505"/>
      <c r="L35" s="504"/>
      <c r="M35" s="506"/>
      <c r="N35" s="504"/>
      <c r="O35" s="505"/>
      <c r="P35" s="504"/>
      <c r="Q35" s="506"/>
      <c r="R35" s="504"/>
      <c r="S35" s="505"/>
      <c r="T35" s="504"/>
      <c r="U35" s="506"/>
      <c r="V35" s="504"/>
      <c r="W35" s="505"/>
      <c r="X35" s="504"/>
      <c r="Y35" s="506"/>
    </row>
    <row r="36" spans="2:25" s="416" customFormat="1" x14ac:dyDescent="0.2">
      <c r="B36" s="595"/>
      <c r="C36" s="491" t="s">
        <v>209</v>
      </c>
      <c r="D36" s="491">
        <v>659</v>
      </c>
      <c r="E36" s="76">
        <v>27.864693446088793</v>
      </c>
      <c r="F36" s="491">
        <v>508</v>
      </c>
      <c r="G36" s="510">
        <v>77.086494688922613</v>
      </c>
      <c r="H36" s="502"/>
      <c r="I36" s="503"/>
      <c r="J36" s="504"/>
      <c r="K36" s="505"/>
      <c r="L36" s="504"/>
      <c r="M36" s="506"/>
      <c r="N36" s="504"/>
      <c r="O36" s="505"/>
      <c r="P36" s="504"/>
      <c r="Q36" s="506"/>
      <c r="R36" s="504"/>
      <c r="S36" s="505"/>
      <c r="T36" s="504"/>
      <c r="U36" s="506"/>
      <c r="V36" s="504"/>
      <c r="W36" s="505"/>
      <c r="X36" s="504"/>
      <c r="Y36" s="506"/>
    </row>
    <row r="37" spans="2:25" s="416" customFormat="1" x14ac:dyDescent="0.2">
      <c r="B37" s="595"/>
      <c r="C37" s="442" t="s">
        <v>210</v>
      </c>
      <c r="D37" s="442">
        <v>330</v>
      </c>
      <c r="E37" s="421">
        <v>13.953488372093023</v>
      </c>
      <c r="F37" s="442">
        <v>283</v>
      </c>
      <c r="G37" s="509">
        <v>85.757575757575751</v>
      </c>
      <c r="H37" s="502"/>
      <c r="I37" s="503"/>
      <c r="J37" s="504"/>
      <c r="K37" s="505"/>
      <c r="L37" s="504"/>
      <c r="M37" s="506"/>
      <c r="N37" s="504"/>
      <c r="O37" s="505"/>
      <c r="P37" s="504"/>
      <c r="Q37" s="506"/>
      <c r="R37" s="504"/>
      <c r="S37" s="505"/>
      <c r="T37" s="504"/>
      <c r="U37" s="506"/>
      <c r="V37" s="504"/>
      <c r="W37" s="505"/>
      <c r="X37" s="504"/>
      <c r="Y37" s="506"/>
    </row>
    <row r="38" spans="2:25" s="416" customFormat="1" x14ac:dyDescent="0.2">
      <c r="B38" s="595"/>
      <c r="C38" s="495" t="s">
        <v>211</v>
      </c>
      <c r="D38" s="497">
        <v>1124</v>
      </c>
      <c r="E38" s="76">
        <v>47.526427061310784</v>
      </c>
      <c r="F38" s="497">
        <v>1004</v>
      </c>
      <c r="G38" s="510">
        <v>89.32384341637011</v>
      </c>
      <c r="H38" s="502"/>
      <c r="I38" s="503"/>
      <c r="J38" s="504"/>
      <c r="K38" s="505"/>
      <c r="L38" s="504"/>
      <c r="M38" s="506"/>
      <c r="N38" s="504"/>
      <c r="O38" s="505"/>
      <c r="P38" s="504"/>
      <c r="Q38" s="506"/>
      <c r="R38" s="504"/>
      <c r="S38" s="505"/>
      <c r="T38" s="504"/>
      <c r="U38" s="506"/>
      <c r="V38" s="504"/>
      <c r="W38" s="505"/>
      <c r="X38" s="504"/>
      <c r="Y38" s="506"/>
    </row>
    <row r="39" spans="2:25" s="416" customFormat="1" x14ac:dyDescent="0.2">
      <c r="B39" s="595"/>
      <c r="C39" s="442" t="s">
        <v>217</v>
      </c>
      <c r="D39" s="442">
        <v>137</v>
      </c>
      <c r="E39" s="421">
        <v>5.7928118393234671</v>
      </c>
      <c r="F39" s="442">
        <v>104</v>
      </c>
      <c r="G39" s="509">
        <v>75.912408759124077</v>
      </c>
      <c r="H39" s="502"/>
      <c r="I39" s="503"/>
      <c r="J39" s="504"/>
      <c r="K39" s="505"/>
      <c r="L39" s="504"/>
      <c r="M39" s="506"/>
      <c r="N39" s="504"/>
      <c r="O39" s="505"/>
      <c r="P39" s="504"/>
      <c r="Q39" s="506"/>
      <c r="R39" s="504"/>
      <c r="S39" s="505"/>
      <c r="T39" s="504"/>
      <c r="U39" s="506"/>
      <c r="V39" s="504"/>
      <c r="W39" s="505"/>
      <c r="X39" s="504"/>
      <c r="Y39" s="506"/>
    </row>
    <row r="40" spans="2:25" s="416" customFormat="1" x14ac:dyDescent="0.2">
      <c r="B40" s="586"/>
      <c r="C40" s="483" t="s">
        <v>0</v>
      </c>
      <c r="D40" s="169">
        <v>2365</v>
      </c>
      <c r="E40" s="485">
        <v>100</v>
      </c>
      <c r="F40" s="169">
        <v>1958</v>
      </c>
      <c r="G40" s="511">
        <v>82.790697674418595</v>
      </c>
      <c r="H40" s="502"/>
      <c r="I40" s="503"/>
      <c r="J40" s="504"/>
      <c r="K40" s="505"/>
      <c r="L40" s="504"/>
      <c r="M40" s="506"/>
      <c r="N40" s="504"/>
      <c r="O40" s="505"/>
      <c r="P40" s="504"/>
      <c r="Q40" s="506"/>
      <c r="R40" s="504"/>
      <c r="S40" s="505"/>
      <c r="T40" s="504"/>
      <c r="U40" s="506"/>
      <c r="V40" s="504"/>
      <c r="W40" s="505"/>
      <c r="X40" s="504"/>
      <c r="Y40" s="506"/>
    </row>
    <row r="41" spans="2:25" s="416" customFormat="1" x14ac:dyDescent="0.2">
      <c r="B41" s="576">
        <v>2014</v>
      </c>
      <c r="C41" s="486" t="s">
        <v>207</v>
      </c>
      <c r="D41" s="486">
        <v>71</v>
      </c>
      <c r="E41" s="67">
        <v>2.8163427211424037</v>
      </c>
      <c r="F41" s="486">
        <v>54</v>
      </c>
      <c r="G41" s="508">
        <v>76.056338028169009</v>
      </c>
      <c r="H41" s="502"/>
      <c r="I41" s="503"/>
      <c r="J41" s="504"/>
      <c r="K41" s="505"/>
      <c r="L41" s="504"/>
      <c r="M41" s="506"/>
      <c r="N41" s="504"/>
      <c r="O41" s="505"/>
      <c r="P41" s="504"/>
      <c r="Q41" s="506"/>
      <c r="R41" s="504"/>
      <c r="S41" s="505"/>
      <c r="T41" s="504"/>
      <c r="U41" s="506"/>
      <c r="V41" s="504"/>
      <c r="W41" s="505"/>
      <c r="X41" s="504"/>
      <c r="Y41" s="506"/>
    </row>
    <row r="42" spans="2:25" s="416" customFormat="1" x14ac:dyDescent="0.2">
      <c r="B42" s="595"/>
      <c r="C42" s="442" t="s">
        <v>208</v>
      </c>
      <c r="D42" s="442">
        <v>108</v>
      </c>
      <c r="E42" s="421">
        <v>4.2840142800476002</v>
      </c>
      <c r="F42" s="442">
        <v>60</v>
      </c>
      <c r="G42" s="509">
        <v>55.555555555555557</v>
      </c>
      <c r="H42" s="502"/>
      <c r="I42" s="503"/>
      <c r="J42" s="504"/>
      <c r="K42" s="505"/>
      <c r="L42" s="504"/>
      <c r="M42" s="506"/>
      <c r="N42" s="504"/>
      <c r="O42" s="505"/>
      <c r="P42" s="504"/>
      <c r="Q42" s="506"/>
      <c r="R42" s="504"/>
      <c r="S42" s="505"/>
      <c r="T42" s="504"/>
      <c r="U42" s="506"/>
      <c r="V42" s="504"/>
      <c r="W42" s="505"/>
      <c r="X42" s="504"/>
      <c r="Y42" s="506"/>
    </row>
    <row r="43" spans="2:25" s="416" customFormat="1" x14ac:dyDescent="0.2">
      <c r="B43" s="595"/>
      <c r="C43" s="491" t="s">
        <v>209</v>
      </c>
      <c r="D43" s="491">
        <v>780</v>
      </c>
      <c r="E43" s="76">
        <v>30.940103133677113</v>
      </c>
      <c r="F43" s="491">
        <v>578</v>
      </c>
      <c r="G43" s="510">
        <v>74.102564102564102</v>
      </c>
      <c r="H43" s="502"/>
      <c r="I43" s="503"/>
      <c r="J43" s="504"/>
      <c r="K43" s="505"/>
      <c r="L43" s="504"/>
      <c r="M43" s="506"/>
      <c r="N43" s="504"/>
      <c r="O43" s="505"/>
      <c r="P43" s="504"/>
      <c r="Q43" s="506"/>
      <c r="R43" s="504"/>
      <c r="S43" s="505"/>
      <c r="T43" s="504"/>
      <c r="U43" s="506"/>
      <c r="V43" s="504"/>
      <c r="W43" s="505"/>
      <c r="X43" s="504"/>
      <c r="Y43" s="506"/>
    </row>
    <row r="44" spans="2:25" s="416" customFormat="1" x14ac:dyDescent="0.2">
      <c r="B44" s="595"/>
      <c r="C44" s="442" t="s">
        <v>210</v>
      </c>
      <c r="D44" s="442">
        <v>290</v>
      </c>
      <c r="E44" s="421">
        <v>11.503371677905593</v>
      </c>
      <c r="F44" s="442">
        <v>252</v>
      </c>
      <c r="G44" s="509">
        <v>86.896551724137922</v>
      </c>
      <c r="H44" s="502"/>
      <c r="I44" s="503"/>
      <c r="J44" s="504"/>
      <c r="K44" s="505"/>
      <c r="L44" s="504"/>
      <c r="M44" s="506"/>
      <c r="N44" s="504"/>
      <c r="O44" s="505"/>
      <c r="P44" s="504"/>
      <c r="Q44" s="506"/>
      <c r="R44" s="504"/>
      <c r="S44" s="505"/>
      <c r="T44" s="504"/>
      <c r="U44" s="506"/>
      <c r="V44" s="504"/>
      <c r="W44" s="505"/>
      <c r="X44" s="504"/>
      <c r="Y44" s="506"/>
    </row>
    <row r="45" spans="2:25" s="416" customFormat="1" x14ac:dyDescent="0.2">
      <c r="B45" s="595"/>
      <c r="C45" s="495" t="s">
        <v>211</v>
      </c>
      <c r="D45" s="497">
        <v>1117</v>
      </c>
      <c r="E45" s="76">
        <v>44.307814359381197</v>
      </c>
      <c r="F45" s="491">
        <v>991</v>
      </c>
      <c r="G45" s="510">
        <v>88.71978513876455</v>
      </c>
      <c r="H45" s="502"/>
      <c r="I45" s="503"/>
      <c r="J45" s="504"/>
      <c r="K45" s="505"/>
      <c r="L45" s="504"/>
      <c r="M45" s="506"/>
      <c r="N45" s="504"/>
      <c r="O45" s="505"/>
      <c r="P45" s="504"/>
      <c r="Q45" s="506"/>
      <c r="R45" s="504"/>
      <c r="S45" s="505"/>
      <c r="T45" s="504"/>
      <c r="U45" s="506"/>
      <c r="V45" s="504"/>
      <c r="W45" s="505"/>
      <c r="X45" s="504"/>
      <c r="Y45" s="506"/>
    </row>
    <row r="46" spans="2:25" s="416" customFormat="1" x14ac:dyDescent="0.2">
      <c r="B46" s="595"/>
      <c r="C46" s="442" t="s">
        <v>217</v>
      </c>
      <c r="D46" s="442">
        <v>155</v>
      </c>
      <c r="E46" s="421">
        <v>6.1483538278460932</v>
      </c>
      <c r="F46" s="442">
        <v>127</v>
      </c>
      <c r="G46" s="509">
        <v>81.935483870967744</v>
      </c>
      <c r="H46" s="502"/>
      <c r="I46" s="503"/>
      <c r="J46" s="504"/>
      <c r="K46" s="505"/>
      <c r="L46" s="504"/>
      <c r="M46" s="506"/>
      <c r="N46" s="504"/>
      <c r="O46" s="505"/>
      <c r="P46" s="504"/>
      <c r="Q46" s="506"/>
      <c r="R46" s="504"/>
      <c r="S46" s="505"/>
      <c r="T46" s="504"/>
      <c r="U46" s="506"/>
      <c r="V46" s="504"/>
      <c r="W46" s="505"/>
      <c r="X46" s="504"/>
      <c r="Y46" s="506"/>
    </row>
    <row r="47" spans="2:25" s="416" customFormat="1" x14ac:dyDescent="0.2">
      <c r="B47" s="586"/>
      <c r="C47" s="483" t="s">
        <v>0</v>
      </c>
      <c r="D47" s="169">
        <v>2521</v>
      </c>
      <c r="E47" s="485">
        <v>100</v>
      </c>
      <c r="F47" s="169">
        <v>2062</v>
      </c>
      <c r="G47" s="511">
        <v>81.792939309797703</v>
      </c>
      <c r="H47" s="502"/>
      <c r="I47" s="503"/>
      <c r="J47" s="504"/>
      <c r="K47" s="505"/>
      <c r="L47" s="504"/>
      <c r="M47" s="506"/>
      <c r="N47" s="504"/>
      <c r="O47" s="505"/>
      <c r="P47" s="504"/>
      <c r="Q47" s="506"/>
      <c r="R47" s="504"/>
      <c r="S47" s="505"/>
      <c r="T47" s="504"/>
      <c r="U47" s="506"/>
      <c r="V47" s="504"/>
      <c r="W47" s="505"/>
      <c r="X47" s="504"/>
      <c r="Y47" s="506"/>
    </row>
    <row r="48" spans="2:25" s="416" customFormat="1" x14ac:dyDescent="0.2">
      <c r="B48" s="576">
        <v>2015</v>
      </c>
      <c r="C48" s="486" t="s">
        <v>207</v>
      </c>
      <c r="D48" s="486">
        <v>73</v>
      </c>
      <c r="E48" s="67">
        <v>2.9518803073190458</v>
      </c>
      <c r="F48" s="486">
        <v>58</v>
      </c>
      <c r="G48" s="508">
        <v>79.452054794520549</v>
      </c>
      <c r="P48" s="504"/>
      <c r="Q48" s="506"/>
      <c r="R48" s="504"/>
      <c r="S48" s="505"/>
      <c r="T48" s="504"/>
      <c r="U48" s="506"/>
      <c r="V48" s="504"/>
      <c r="W48" s="505"/>
      <c r="X48" s="504"/>
      <c r="Y48" s="506"/>
    </row>
    <row r="49" spans="2:25" s="416" customFormat="1" x14ac:dyDescent="0.2">
      <c r="B49" s="595"/>
      <c r="C49" s="442" t="s">
        <v>208</v>
      </c>
      <c r="D49" s="442">
        <v>80</v>
      </c>
      <c r="E49" s="421">
        <v>3.234937323089365</v>
      </c>
      <c r="F49" s="442">
        <v>41</v>
      </c>
      <c r="G49" s="509">
        <v>51.249999999999993</v>
      </c>
      <c r="P49" s="504"/>
      <c r="Q49" s="506"/>
      <c r="R49" s="504"/>
      <c r="S49" s="505"/>
      <c r="T49" s="504"/>
      <c r="U49" s="506"/>
      <c r="V49" s="504"/>
      <c r="W49" s="505"/>
      <c r="X49" s="504"/>
      <c r="Y49" s="506"/>
    </row>
    <row r="50" spans="2:25" s="416" customFormat="1" x14ac:dyDescent="0.2">
      <c r="B50" s="595"/>
      <c r="C50" s="491" t="s">
        <v>209</v>
      </c>
      <c r="D50" s="491">
        <v>688</v>
      </c>
      <c r="E50" s="76">
        <v>27.820460978568541</v>
      </c>
      <c r="F50" s="491">
        <v>492</v>
      </c>
      <c r="G50" s="510">
        <v>71.511627906976756</v>
      </c>
      <c r="P50" s="504"/>
      <c r="Q50" s="506"/>
      <c r="R50" s="504"/>
      <c r="S50" s="505"/>
      <c r="T50" s="504"/>
      <c r="U50" s="506"/>
      <c r="V50" s="504"/>
      <c r="W50" s="505"/>
      <c r="X50" s="504"/>
      <c r="Y50" s="506"/>
    </row>
    <row r="51" spans="2:25" s="416" customFormat="1" x14ac:dyDescent="0.2">
      <c r="B51" s="595"/>
      <c r="C51" s="442" t="s">
        <v>210</v>
      </c>
      <c r="D51" s="442">
        <v>453</v>
      </c>
      <c r="E51" s="421">
        <v>18.317832591993529</v>
      </c>
      <c r="F51" s="442">
        <v>387</v>
      </c>
      <c r="G51" s="509">
        <v>85.430463576158942</v>
      </c>
      <c r="P51" s="504"/>
      <c r="Q51" s="506"/>
      <c r="R51" s="504"/>
      <c r="S51" s="505"/>
      <c r="T51" s="504"/>
      <c r="U51" s="506"/>
      <c r="V51" s="504"/>
      <c r="W51" s="505"/>
      <c r="X51" s="504"/>
      <c r="Y51" s="506"/>
    </row>
    <row r="52" spans="2:25" s="416" customFormat="1" x14ac:dyDescent="0.2">
      <c r="B52" s="595"/>
      <c r="C52" s="495" t="s">
        <v>211</v>
      </c>
      <c r="D52" s="497">
        <v>1058</v>
      </c>
      <c r="E52" s="76">
        <v>42.782046097856856</v>
      </c>
      <c r="F52" s="491">
        <v>937</v>
      </c>
      <c r="G52" s="510">
        <v>88.563327032136101</v>
      </c>
      <c r="P52" s="504"/>
      <c r="Q52" s="506"/>
      <c r="R52" s="504"/>
      <c r="S52" s="505"/>
      <c r="T52" s="504"/>
      <c r="U52" s="506"/>
      <c r="V52" s="504"/>
      <c r="W52" s="505"/>
      <c r="X52" s="504"/>
      <c r="Y52" s="506"/>
    </row>
    <row r="53" spans="2:25" s="416" customFormat="1" x14ac:dyDescent="0.2">
      <c r="B53" s="595"/>
      <c r="C53" s="442" t="s">
        <v>217</v>
      </c>
      <c r="D53" s="442">
        <v>121</v>
      </c>
      <c r="E53" s="421">
        <v>4.8928427011726647</v>
      </c>
      <c r="F53" s="442">
        <v>89</v>
      </c>
      <c r="G53" s="509">
        <v>73.553719008264466</v>
      </c>
      <c r="P53" s="504"/>
      <c r="Q53" s="506"/>
      <c r="R53" s="504"/>
      <c r="S53" s="505"/>
      <c r="T53" s="504"/>
      <c r="U53" s="506"/>
      <c r="V53" s="504"/>
      <c r="W53" s="505"/>
      <c r="X53" s="504"/>
      <c r="Y53" s="506"/>
    </row>
    <row r="54" spans="2:25" s="416" customFormat="1" x14ac:dyDescent="0.2">
      <c r="B54" s="586"/>
      <c r="C54" s="483" t="s">
        <v>0</v>
      </c>
      <c r="D54" s="169">
        <v>2473</v>
      </c>
      <c r="E54" s="485">
        <v>100</v>
      </c>
      <c r="F54" s="169">
        <v>2004</v>
      </c>
      <c r="G54" s="511">
        <v>81.035179943388599</v>
      </c>
      <c r="P54" s="504"/>
      <c r="Q54" s="506"/>
      <c r="R54" s="504"/>
      <c r="S54" s="505"/>
      <c r="T54" s="504"/>
      <c r="U54" s="506"/>
      <c r="V54" s="504"/>
      <c r="W54" s="505"/>
      <c r="X54" s="504"/>
      <c r="Y54" s="506"/>
    </row>
    <row r="55" spans="2:25" s="416" customFormat="1" x14ac:dyDescent="0.2">
      <c r="B55" s="576">
        <v>2016</v>
      </c>
      <c r="C55" s="486" t="s">
        <v>207</v>
      </c>
      <c r="D55" s="486">
        <v>13</v>
      </c>
      <c r="E55" s="67">
        <v>0.56595559425337394</v>
      </c>
      <c r="F55" s="486">
        <v>9</v>
      </c>
      <c r="G55" s="508">
        <v>69.230769230769226</v>
      </c>
      <c r="H55" s="502"/>
      <c r="I55" s="503"/>
      <c r="J55" s="504"/>
      <c r="K55" s="505"/>
      <c r="L55" s="504"/>
      <c r="M55" s="506"/>
      <c r="N55" s="504"/>
      <c r="O55" s="505"/>
      <c r="P55" s="504"/>
      <c r="Q55" s="506"/>
      <c r="R55" s="504"/>
      <c r="S55" s="505"/>
      <c r="T55" s="504"/>
      <c r="U55" s="506"/>
      <c r="V55" s="504"/>
      <c r="W55" s="505"/>
      <c r="X55" s="504"/>
      <c r="Y55" s="506"/>
    </row>
    <row r="56" spans="2:25" s="416" customFormat="1" x14ac:dyDescent="0.2">
      <c r="B56" s="595"/>
      <c r="C56" s="442" t="s">
        <v>208</v>
      </c>
      <c r="D56" s="442">
        <v>81</v>
      </c>
      <c r="E56" s="421">
        <v>3.5263387026556376</v>
      </c>
      <c r="F56" s="442">
        <v>51</v>
      </c>
      <c r="G56" s="509">
        <v>62.962962962962962</v>
      </c>
      <c r="H56" s="502"/>
      <c r="I56" s="503"/>
      <c r="J56" s="504"/>
      <c r="K56" s="505"/>
      <c r="L56" s="504"/>
      <c r="M56" s="506"/>
      <c r="N56" s="504"/>
      <c r="O56" s="505"/>
      <c r="P56" s="504"/>
      <c r="Q56" s="506"/>
      <c r="R56" s="504"/>
      <c r="S56" s="505"/>
      <c r="T56" s="504"/>
      <c r="U56" s="506"/>
      <c r="V56" s="504"/>
      <c r="W56" s="505"/>
      <c r="X56" s="504"/>
      <c r="Y56" s="506"/>
    </row>
    <row r="57" spans="2:25" s="416" customFormat="1" x14ac:dyDescent="0.2">
      <c r="B57" s="595"/>
      <c r="C57" s="491" t="s">
        <v>209</v>
      </c>
      <c r="D57" s="491">
        <v>594</v>
      </c>
      <c r="E57" s="76">
        <v>25.859817152808009</v>
      </c>
      <c r="F57" s="491">
        <v>404</v>
      </c>
      <c r="G57" s="510">
        <v>68.013468013468014</v>
      </c>
      <c r="H57" s="502"/>
      <c r="I57" s="503"/>
      <c r="J57" s="504"/>
      <c r="K57" s="505"/>
      <c r="L57" s="504"/>
      <c r="M57" s="506"/>
      <c r="N57" s="504"/>
      <c r="O57" s="505"/>
      <c r="P57" s="504"/>
      <c r="Q57" s="506"/>
      <c r="R57" s="504"/>
      <c r="S57" s="505"/>
      <c r="T57" s="504"/>
      <c r="U57" s="506"/>
      <c r="V57" s="504"/>
      <c r="W57" s="505"/>
      <c r="X57" s="504"/>
      <c r="Y57" s="506"/>
    </row>
    <row r="58" spans="2:25" s="416" customFormat="1" x14ac:dyDescent="0.2">
      <c r="B58" s="595"/>
      <c r="C58" s="442" t="s">
        <v>210</v>
      </c>
      <c r="D58" s="442">
        <v>333</v>
      </c>
      <c r="E58" s="421">
        <v>14.497170222028734</v>
      </c>
      <c r="F58" s="442">
        <v>278</v>
      </c>
      <c r="G58" s="509">
        <v>83.483483483483482</v>
      </c>
      <c r="H58" s="502"/>
      <c r="I58" s="503"/>
      <c r="J58" s="504"/>
      <c r="K58" s="505"/>
      <c r="L58" s="504"/>
      <c r="M58" s="506"/>
      <c r="N58" s="504"/>
      <c r="O58" s="505"/>
      <c r="P58" s="504"/>
      <c r="Q58" s="506"/>
      <c r="R58" s="504"/>
      <c r="S58" s="505"/>
      <c r="T58" s="504"/>
      <c r="U58" s="506"/>
      <c r="V58" s="504"/>
      <c r="W58" s="505"/>
      <c r="X58" s="504"/>
      <c r="Y58" s="506"/>
    </row>
    <row r="59" spans="2:25" s="416" customFormat="1" x14ac:dyDescent="0.2">
      <c r="B59" s="595"/>
      <c r="C59" s="495" t="s">
        <v>211</v>
      </c>
      <c r="D59" s="497">
        <v>1172</v>
      </c>
      <c r="E59" s="76">
        <v>51.023073574227254</v>
      </c>
      <c r="F59" s="491">
        <v>1037</v>
      </c>
      <c r="G59" s="510">
        <v>88.481228668941981</v>
      </c>
      <c r="H59" s="502"/>
      <c r="I59" s="503"/>
      <c r="J59" s="504"/>
      <c r="K59" s="505"/>
      <c r="L59" s="504"/>
      <c r="M59" s="506"/>
      <c r="N59" s="504"/>
      <c r="O59" s="505"/>
      <c r="P59" s="504"/>
      <c r="Q59" s="506"/>
      <c r="R59" s="504"/>
      <c r="S59" s="505"/>
      <c r="T59" s="504"/>
      <c r="U59" s="506"/>
      <c r="V59" s="504"/>
      <c r="W59" s="505"/>
      <c r="X59" s="504"/>
      <c r="Y59" s="506"/>
    </row>
    <row r="60" spans="2:25" s="416" customFormat="1" x14ac:dyDescent="0.2">
      <c r="B60" s="595"/>
      <c r="C60" s="442" t="s">
        <v>217</v>
      </c>
      <c r="D60" s="442">
        <v>104</v>
      </c>
      <c r="E60" s="421">
        <v>4.5276447540269915</v>
      </c>
      <c r="F60" s="442">
        <v>79</v>
      </c>
      <c r="G60" s="509">
        <v>75.961538461538453</v>
      </c>
      <c r="H60" s="502"/>
      <c r="I60" s="503"/>
      <c r="J60" s="504"/>
      <c r="K60" s="505"/>
      <c r="L60" s="504"/>
      <c r="M60" s="506"/>
      <c r="N60" s="504"/>
      <c r="O60" s="505"/>
      <c r="P60" s="504"/>
      <c r="Q60" s="506"/>
      <c r="R60" s="504"/>
      <c r="S60" s="505"/>
      <c r="T60" s="504"/>
      <c r="U60" s="506"/>
      <c r="V60" s="504"/>
      <c r="W60" s="505"/>
      <c r="X60" s="504"/>
      <c r="Y60" s="506"/>
    </row>
    <row r="61" spans="2:25" s="416" customFormat="1" x14ac:dyDescent="0.2">
      <c r="B61" s="586"/>
      <c r="C61" s="483" t="s">
        <v>0</v>
      </c>
      <c r="D61" s="169">
        <v>2297</v>
      </c>
      <c r="E61" s="485">
        <v>100</v>
      </c>
      <c r="F61" s="169">
        <v>1858</v>
      </c>
      <c r="G61" s="511">
        <v>80.888114932520679</v>
      </c>
      <c r="H61" s="502"/>
      <c r="I61" s="503"/>
      <c r="J61" s="504"/>
      <c r="K61" s="505"/>
      <c r="L61" s="504"/>
      <c r="M61" s="506"/>
      <c r="N61" s="504"/>
      <c r="O61" s="505"/>
      <c r="P61" s="504"/>
      <c r="Q61" s="506"/>
      <c r="R61" s="504"/>
      <c r="S61" s="505"/>
      <c r="T61" s="504"/>
      <c r="U61" s="506"/>
      <c r="V61" s="504"/>
      <c r="W61" s="505"/>
      <c r="X61" s="504"/>
      <c r="Y61" s="506"/>
    </row>
    <row r="62" spans="2:25" s="416" customFormat="1" x14ac:dyDescent="0.2">
      <c r="B62" s="576">
        <v>2017</v>
      </c>
      <c r="C62" s="486" t="s">
        <v>207</v>
      </c>
      <c r="D62" s="486">
        <v>73</v>
      </c>
      <c r="E62" s="67">
        <v>3.2720753025549083</v>
      </c>
      <c r="F62" s="486">
        <v>51</v>
      </c>
      <c r="G62" s="508">
        <v>69.863013698630141</v>
      </c>
      <c r="H62" s="502"/>
      <c r="I62" s="503"/>
      <c r="J62" s="504"/>
      <c r="K62" s="505"/>
      <c r="L62" s="504"/>
      <c r="M62" s="506"/>
      <c r="N62" s="504"/>
      <c r="O62" s="505"/>
      <c r="P62" s="504"/>
      <c r="Q62" s="506"/>
      <c r="R62" s="504"/>
      <c r="S62" s="505"/>
      <c r="T62" s="504"/>
      <c r="U62" s="506"/>
      <c r="V62" s="504"/>
      <c r="W62" s="505"/>
      <c r="X62" s="504"/>
      <c r="Y62" s="506"/>
    </row>
    <row r="63" spans="2:25" s="416" customFormat="1" x14ac:dyDescent="0.2">
      <c r="B63" s="595"/>
      <c r="C63" s="442" t="s">
        <v>208</v>
      </c>
      <c r="D63" s="442">
        <v>53</v>
      </c>
      <c r="E63" s="421">
        <v>2.3756163155535632</v>
      </c>
      <c r="F63" s="442">
        <v>33</v>
      </c>
      <c r="G63" s="509">
        <v>62.264150943396224</v>
      </c>
      <c r="H63" s="502"/>
      <c r="I63" s="503"/>
      <c r="J63" s="504"/>
      <c r="K63" s="505"/>
      <c r="L63" s="504"/>
      <c r="M63" s="506"/>
      <c r="N63" s="504"/>
      <c r="O63" s="505"/>
      <c r="P63" s="504"/>
      <c r="Q63" s="506"/>
      <c r="R63" s="504"/>
      <c r="S63" s="505"/>
      <c r="T63" s="504"/>
      <c r="U63" s="506"/>
      <c r="V63" s="504"/>
      <c r="W63" s="505"/>
      <c r="X63" s="504"/>
      <c r="Y63" s="506"/>
    </row>
    <row r="64" spans="2:25" s="416" customFormat="1" x14ac:dyDescent="0.2">
      <c r="B64" s="595"/>
      <c r="C64" s="491" t="s">
        <v>209</v>
      </c>
      <c r="D64" s="491">
        <v>613</v>
      </c>
      <c r="E64" s="76">
        <v>27.476467951591214</v>
      </c>
      <c r="F64" s="491">
        <v>431</v>
      </c>
      <c r="G64" s="510">
        <v>70.309951060358884</v>
      </c>
      <c r="H64" s="502"/>
      <c r="I64" s="503"/>
      <c r="J64" s="504"/>
      <c r="K64" s="505"/>
      <c r="L64" s="504"/>
      <c r="M64" s="506"/>
      <c r="N64" s="504"/>
      <c r="O64" s="505"/>
      <c r="P64" s="504"/>
      <c r="Q64" s="506"/>
      <c r="R64" s="504"/>
      <c r="S64" s="505"/>
      <c r="T64" s="504"/>
      <c r="U64" s="506"/>
      <c r="V64" s="504"/>
      <c r="W64" s="505"/>
      <c r="X64" s="504"/>
      <c r="Y64" s="506"/>
    </row>
    <row r="65" spans="1:25" s="416" customFormat="1" x14ac:dyDescent="0.2">
      <c r="B65" s="595"/>
      <c r="C65" s="442" t="s">
        <v>210</v>
      </c>
      <c r="D65" s="442">
        <v>375</v>
      </c>
      <c r="E65" s="421">
        <v>16.808606006275213</v>
      </c>
      <c r="F65" s="442">
        <v>314</v>
      </c>
      <c r="G65" s="509">
        <v>83.733333333333334</v>
      </c>
      <c r="H65" s="502"/>
      <c r="I65" s="503"/>
      <c r="J65" s="504"/>
      <c r="K65" s="505"/>
      <c r="L65" s="504"/>
      <c r="M65" s="506"/>
      <c r="N65" s="504"/>
      <c r="O65" s="505"/>
      <c r="P65" s="504"/>
      <c r="Q65" s="506"/>
      <c r="R65" s="504"/>
      <c r="S65" s="505"/>
      <c r="T65" s="504"/>
      <c r="U65" s="506"/>
      <c r="V65" s="504"/>
      <c r="W65" s="505"/>
      <c r="X65" s="504"/>
      <c r="Y65" s="506"/>
    </row>
    <row r="66" spans="1:25" s="416" customFormat="1" x14ac:dyDescent="0.2">
      <c r="B66" s="595"/>
      <c r="C66" s="495" t="s">
        <v>211</v>
      </c>
      <c r="D66" s="491">
        <v>965</v>
      </c>
      <c r="E66" s="76">
        <v>43.25414612281488</v>
      </c>
      <c r="F66" s="491">
        <v>851</v>
      </c>
      <c r="G66" s="510">
        <v>88.186528497409327</v>
      </c>
      <c r="H66" s="502"/>
      <c r="I66" s="503"/>
      <c r="J66" s="504"/>
      <c r="K66" s="505"/>
      <c r="L66" s="504"/>
      <c r="M66" s="506"/>
      <c r="N66" s="504"/>
      <c r="O66" s="505"/>
      <c r="P66" s="504"/>
      <c r="Q66" s="506"/>
      <c r="R66" s="504"/>
      <c r="S66" s="505"/>
      <c r="T66" s="504"/>
      <c r="U66" s="506"/>
      <c r="V66" s="504"/>
      <c r="W66" s="505"/>
      <c r="X66" s="504"/>
      <c r="Y66" s="506"/>
    </row>
    <row r="67" spans="1:25" s="416" customFormat="1" x14ac:dyDescent="0.2">
      <c r="B67" s="595"/>
      <c r="C67" s="442" t="s">
        <v>217</v>
      </c>
      <c r="D67" s="442">
        <v>152</v>
      </c>
      <c r="E67" s="421">
        <v>6.8130883012102199</v>
      </c>
      <c r="F67" s="442">
        <v>123</v>
      </c>
      <c r="G67" s="509">
        <v>80.921052631578945</v>
      </c>
      <c r="H67" s="502"/>
      <c r="I67" s="503"/>
      <c r="J67" s="504"/>
      <c r="K67" s="505"/>
      <c r="L67" s="504"/>
      <c r="M67" s="506"/>
      <c r="N67" s="504"/>
      <c r="O67" s="505"/>
      <c r="P67" s="504"/>
      <c r="Q67" s="506"/>
      <c r="R67" s="504"/>
      <c r="S67" s="505"/>
      <c r="T67" s="504"/>
      <c r="U67" s="506"/>
      <c r="V67" s="504"/>
      <c r="W67" s="505"/>
      <c r="X67" s="504"/>
      <c r="Y67" s="506"/>
    </row>
    <row r="68" spans="1:25" s="416" customFormat="1" x14ac:dyDescent="0.2">
      <c r="B68" s="586"/>
      <c r="C68" s="483" t="s">
        <v>0</v>
      </c>
      <c r="D68" s="169">
        <v>2231</v>
      </c>
      <c r="E68" s="485">
        <v>100</v>
      </c>
      <c r="F68" s="169">
        <v>1803</v>
      </c>
      <c r="G68" s="511">
        <v>80.815777678171216</v>
      </c>
      <c r="H68" s="502"/>
      <c r="I68" s="503"/>
      <c r="J68" s="504"/>
      <c r="K68" s="505"/>
      <c r="L68" s="504"/>
      <c r="M68" s="506"/>
      <c r="N68" s="504"/>
      <c r="O68" s="505"/>
      <c r="P68" s="504"/>
      <c r="Q68" s="506"/>
      <c r="R68" s="504"/>
      <c r="S68" s="505"/>
      <c r="T68" s="504"/>
      <c r="U68" s="506"/>
      <c r="V68" s="504"/>
      <c r="W68" s="505"/>
      <c r="X68" s="504"/>
      <c r="Y68" s="506"/>
    </row>
    <row r="69" spans="1:25" x14ac:dyDescent="0.2">
      <c r="C69" s="418"/>
      <c r="D69" s="418"/>
      <c r="E69" s="418"/>
      <c r="F69" s="418"/>
      <c r="G69" s="418"/>
      <c r="H69" s="418"/>
      <c r="I69" s="418"/>
      <c r="J69" s="418"/>
      <c r="K69" s="418"/>
      <c r="L69" s="418"/>
      <c r="M69" s="418"/>
      <c r="N69" s="418"/>
      <c r="O69" s="418"/>
      <c r="P69" s="418"/>
      <c r="Q69" s="418"/>
      <c r="R69" s="418"/>
      <c r="S69" s="418"/>
      <c r="T69" s="418"/>
      <c r="U69" s="418"/>
      <c r="V69" s="418"/>
      <c r="W69" s="418"/>
      <c r="X69" s="418"/>
    </row>
    <row r="70" spans="1:25" x14ac:dyDescent="0.2">
      <c r="A70" s="437" t="s">
        <v>19</v>
      </c>
      <c r="B70" s="418" t="s">
        <v>279</v>
      </c>
      <c r="C70" s="418"/>
      <c r="D70" s="418"/>
      <c r="E70" s="418"/>
      <c r="F70" s="418"/>
      <c r="G70" s="418"/>
      <c r="H70" s="418"/>
      <c r="I70" s="418"/>
      <c r="J70" s="418"/>
      <c r="K70" s="418"/>
      <c r="L70" s="418"/>
      <c r="M70" s="418"/>
      <c r="N70" s="418"/>
      <c r="O70" s="418"/>
      <c r="P70" s="418"/>
      <c r="Q70" s="418"/>
      <c r="R70" s="418"/>
      <c r="S70" s="418"/>
      <c r="T70" s="418"/>
      <c r="U70" s="418"/>
      <c r="V70" s="418"/>
      <c r="W70" s="418"/>
      <c r="X70" s="418"/>
    </row>
    <row r="71" spans="1:25" x14ac:dyDescent="0.2">
      <c r="A71" s="437" t="s">
        <v>160</v>
      </c>
      <c r="B71" s="418" t="s">
        <v>280</v>
      </c>
    </row>
    <row r="72" spans="1:25" x14ac:dyDescent="0.2">
      <c r="A72" s="437" t="s">
        <v>213</v>
      </c>
      <c r="B72" s="418" t="s">
        <v>215</v>
      </c>
    </row>
    <row r="73" spans="1:25" x14ac:dyDescent="0.2">
      <c r="A73" s="437" t="s">
        <v>13</v>
      </c>
      <c r="B73" s="418" t="s">
        <v>214</v>
      </c>
    </row>
    <row r="75" spans="1:25" x14ac:dyDescent="0.2">
      <c r="O75" s="216"/>
    </row>
  </sheetData>
  <mergeCells count="12">
    <mergeCell ref="B6:B12"/>
    <mergeCell ref="D4:E4"/>
    <mergeCell ref="B13:B19"/>
    <mergeCell ref="B20:B26"/>
    <mergeCell ref="B27:B33"/>
    <mergeCell ref="B4:B5"/>
    <mergeCell ref="C4:C5"/>
    <mergeCell ref="B34:B40"/>
    <mergeCell ref="B41:B47"/>
    <mergeCell ref="B48:B54"/>
    <mergeCell ref="B55:B61"/>
    <mergeCell ref="B62:B68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0"/>
  <sheetViews>
    <sheetView workbookViewId="0"/>
  </sheetViews>
  <sheetFormatPr baseColWidth="10" defaultRowHeight="12.75" x14ac:dyDescent="0.2"/>
  <cols>
    <col min="1" max="1" width="11.28515625" style="2" customWidth="1"/>
    <col min="2" max="2" width="16.42578125" style="2" customWidth="1"/>
    <col min="3" max="3" width="11.42578125" style="2" customWidth="1"/>
    <col min="4" max="8" width="11.42578125" style="2"/>
    <col min="9" max="9" width="12.5703125" style="2" bestFit="1" customWidth="1"/>
    <col min="10" max="10" width="11.42578125" style="215"/>
    <col min="11" max="11" width="12.42578125" style="215" customWidth="1"/>
    <col min="12" max="14" width="11.42578125" style="215"/>
    <col min="15" max="16384" width="11.42578125" style="2"/>
  </cols>
  <sheetData>
    <row r="1" spans="1:14" x14ac:dyDescent="0.2">
      <c r="A1" s="19" t="s">
        <v>29</v>
      </c>
      <c r="D1"/>
    </row>
    <row r="2" spans="1:14" s="9" customFormat="1" x14ac:dyDescent="0.2">
      <c r="A2" s="65" t="s">
        <v>110</v>
      </c>
      <c r="B2" s="72" t="s">
        <v>255</v>
      </c>
      <c r="C2" s="95"/>
      <c r="J2" s="474"/>
      <c r="K2" s="474"/>
      <c r="L2" s="474"/>
      <c r="M2" s="474"/>
      <c r="N2" s="474"/>
    </row>
    <row r="4" spans="1:14" ht="12.75" customHeight="1" x14ac:dyDescent="0.2">
      <c r="B4" s="581" t="s">
        <v>131</v>
      </c>
      <c r="C4" s="576" t="s">
        <v>21</v>
      </c>
      <c r="D4" s="639" t="s">
        <v>26</v>
      </c>
      <c r="E4" s="640"/>
      <c r="F4" s="640"/>
      <c r="G4" s="639" t="s">
        <v>72</v>
      </c>
      <c r="H4" s="640"/>
      <c r="I4" s="641"/>
    </row>
    <row r="5" spans="1:14" x14ac:dyDescent="0.2">
      <c r="B5" s="583"/>
      <c r="C5" s="595"/>
      <c r="D5" s="92" t="s">
        <v>0</v>
      </c>
      <c r="E5" s="637" t="s">
        <v>281</v>
      </c>
      <c r="F5" s="638"/>
      <c r="G5" s="92" t="s">
        <v>0</v>
      </c>
      <c r="H5" s="637" t="s">
        <v>281</v>
      </c>
      <c r="I5" s="638"/>
    </row>
    <row r="6" spans="1:14" x14ac:dyDescent="0.2">
      <c r="B6" s="585"/>
      <c r="C6" s="586"/>
      <c r="D6" s="92" t="s">
        <v>6</v>
      </c>
      <c r="E6" s="93" t="s">
        <v>6</v>
      </c>
      <c r="F6" s="93" t="s">
        <v>31</v>
      </c>
      <c r="G6" s="93" t="s">
        <v>6</v>
      </c>
      <c r="H6" s="92" t="s">
        <v>6</v>
      </c>
      <c r="I6" s="93" t="s">
        <v>31</v>
      </c>
    </row>
    <row r="7" spans="1:14" x14ac:dyDescent="0.2">
      <c r="B7" s="576" t="s">
        <v>238</v>
      </c>
      <c r="C7" s="295">
        <v>2006</v>
      </c>
      <c r="D7" s="105">
        <v>1976</v>
      </c>
      <c r="E7" s="120">
        <v>711</v>
      </c>
      <c r="F7" s="117">
        <v>35.981781376518221</v>
      </c>
      <c r="G7" s="120">
        <v>201</v>
      </c>
      <c r="H7" s="115">
        <v>71</v>
      </c>
      <c r="I7" s="117">
        <v>35.323383084577117</v>
      </c>
    </row>
    <row r="8" spans="1:14" x14ac:dyDescent="0.2">
      <c r="B8" s="595"/>
      <c r="C8" s="63">
        <v>2007</v>
      </c>
      <c r="D8" s="112">
        <v>1655</v>
      </c>
      <c r="E8" s="121">
        <v>567</v>
      </c>
      <c r="F8" s="26">
        <v>34.259818731117825</v>
      </c>
      <c r="G8" s="121">
        <v>197</v>
      </c>
      <c r="H8" s="116">
        <v>79</v>
      </c>
      <c r="I8" s="26">
        <v>40.101522842639589</v>
      </c>
    </row>
    <row r="9" spans="1:14" x14ac:dyDescent="0.2">
      <c r="B9" s="595"/>
      <c r="C9" s="64">
        <v>2008</v>
      </c>
      <c r="D9" s="107">
        <v>1782</v>
      </c>
      <c r="E9" s="122">
        <v>627</v>
      </c>
      <c r="F9" s="118">
        <v>35.185185185185183</v>
      </c>
      <c r="G9" s="122">
        <v>182</v>
      </c>
      <c r="H9" s="110">
        <v>64</v>
      </c>
      <c r="I9" s="118">
        <v>35.164835164835168</v>
      </c>
    </row>
    <row r="10" spans="1:14" x14ac:dyDescent="0.2">
      <c r="B10" s="595"/>
      <c r="C10" s="63">
        <v>2009</v>
      </c>
      <c r="D10" s="112">
        <v>2116</v>
      </c>
      <c r="E10" s="121">
        <v>766</v>
      </c>
      <c r="F10" s="26">
        <v>36.200378071833647</v>
      </c>
      <c r="G10" s="121">
        <v>212</v>
      </c>
      <c r="H10" s="116">
        <v>80</v>
      </c>
      <c r="I10" s="26">
        <v>37.735849056603776</v>
      </c>
    </row>
    <row r="11" spans="1:14" x14ac:dyDescent="0.2">
      <c r="B11" s="595"/>
      <c r="C11" s="64">
        <v>2010</v>
      </c>
      <c r="D11" s="107">
        <v>1705</v>
      </c>
      <c r="E11" s="122">
        <v>717</v>
      </c>
      <c r="F11" s="118">
        <v>42.052785923753667</v>
      </c>
      <c r="G11" s="122">
        <v>196</v>
      </c>
      <c r="H11" s="110">
        <v>95</v>
      </c>
      <c r="I11" s="118">
        <v>48.469387755102041</v>
      </c>
      <c r="L11" s="475"/>
    </row>
    <row r="12" spans="1:14" s="9" customFormat="1" x14ac:dyDescent="0.2">
      <c r="B12" s="595"/>
      <c r="C12" s="96">
        <v>2011</v>
      </c>
      <c r="D12" s="112">
        <v>1113</v>
      </c>
      <c r="E12" s="121">
        <v>527</v>
      </c>
      <c r="F12" s="26">
        <v>47.349505840071878</v>
      </c>
      <c r="G12" s="121">
        <v>152</v>
      </c>
      <c r="H12" s="116">
        <v>78</v>
      </c>
      <c r="I12" s="26">
        <v>51.315789473684212</v>
      </c>
      <c r="J12" s="474"/>
      <c r="K12" s="474"/>
      <c r="L12" s="474"/>
      <c r="M12" s="474"/>
      <c r="N12" s="474"/>
    </row>
    <row r="13" spans="1:14" s="9" customFormat="1" x14ac:dyDescent="0.2">
      <c r="B13" s="595"/>
      <c r="C13" s="293">
        <v>2012</v>
      </c>
      <c r="D13" s="107">
        <v>828</v>
      </c>
      <c r="E13" s="122">
        <v>401</v>
      </c>
      <c r="F13" s="118">
        <v>48.429951690821255</v>
      </c>
      <c r="G13" s="122">
        <v>96</v>
      </c>
      <c r="H13" s="110">
        <v>48</v>
      </c>
      <c r="I13" s="118">
        <v>50</v>
      </c>
      <c r="J13" s="476"/>
      <c r="K13" s="476"/>
      <c r="L13" s="474"/>
      <c r="M13" s="474"/>
      <c r="N13" s="474"/>
    </row>
    <row r="14" spans="1:14" s="9" customFormat="1" x14ac:dyDescent="0.2">
      <c r="B14" s="595"/>
      <c r="C14" s="208">
        <v>2013</v>
      </c>
      <c r="D14" s="121">
        <v>812</v>
      </c>
      <c r="E14" s="121">
        <v>358</v>
      </c>
      <c r="F14" s="26">
        <v>44.088669950738918</v>
      </c>
      <c r="G14" s="121">
        <v>76</v>
      </c>
      <c r="H14" s="121">
        <v>39</v>
      </c>
      <c r="I14" s="26">
        <v>51.315789473684212</v>
      </c>
      <c r="J14" s="476"/>
      <c r="K14" s="476"/>
      <c r="L14" s="474"/>
      <c r="M14" s="474"/>
      <c r="N14" s="474"/>
    </row>
    <row r="15" spans="1:14" s="9" customFormat="1" x14ac:dyDescent="0.2">
      <c r="B15" s="595"/>
      <c r="C15" s="353">
        <v>2014</v>
      </c>
      <c r="D15" s="122">
        <v>688</v>
      </c>
      <c r="E15" s="122">
        <v>321</v>
      </c>
      <c r="F15" s="118">
        <v>46.656976744186046</v>
      </c>
      <c r="G15" s="122">
        <v>68</v>
      </c>
      <c r="H15" s="122">
        <v>31</v>
      </c>
      <c r="I15" s="118">
        <v>45.588235294117645</v>
      </c>
      <c r="J15" s="476"/>
      <c r="K15" s="476"/>
      <c r="L15" s="474"/>
      <c r="M15" s="474"/>
      <c r="N15" s="474"/>
    </row>
    <row r="16" spans="1:14" s="9" customFormat="1" x14ac:dyDescent="0.2">
      <c r="B16" s="595"/>
      <c r="C16" s="208">
        <v>2015</v>
      </c>
      <c r="D16" s="121">
        <v>593</v>
      </c>
      <c r="E16" s="121">
        <v>301</v>
      </c>
      <c r="F16" s="26">
        <v>50.75885328836425</v>
      </c>
      <c r="G16" s="121">
        <v>57</v>
      </c>
      <c r="H16" s="121">
        <v>27</v>
      </c>
      <c r="I16" s="26">
        <v>47.368421052631575</v>
      </c>
      <c r="J16" s="476"/>
      <c r="K16" s="476"/>
      <c r="L16" s="474"/>
      <c r="M16" s="474"/>
      <c r="N16" s="474"/>
    </row>
    <row r="17" spans="2:14" s="9" customFormat="1" x14ac:dyDescent="0.2">
      <c r="B17" s="595"/>
      <c r="C17" s="353">
        <v>2016</v>
      </c>
      <c r="D17" s="122">
        <v>526</v>
      </c>
      <c r="E17" s="122">
        <v>227</v>
      </c>
      <c r="F17" s="118">
        <v>43.155893536121674</v>
      </c>
      <c r="G17" s="122">
        <v>77</v>
      </c>
      <c r="H17" s="122">
        <v>27</v>
      </c>
      <c r="I17" s="118">
        <v>35.064935064935064</v>
      </c>
      <c r="J17" s="476"/>
      <c r="K17" s="476"/>
      <c r="L17" s="474"/>
      <c r="M17" s="474"/>
      <c r="N17" s="474"/>
    </row>
    <row r="18" spans="2:14" s="9" customFormat="1" x14ac:dyDescent="0.2">
      <c r="B18" s="586"/>
      <c r="C18" s="354">
        <v>2017</v>
      </c>
      <c r="D18" s="294">
        <v>476</v>
      </c>
      <c r="E18" s="294">
        <v>210</v>
      </c>
      <c r="F18" s="143">
        <v>44.117647058823529</v>
      </c>
      <c r="G18" s="294">
        <v>44</v>
      </c>
      <c r="H18" s="294">
        <v>26</v>
      </c>
      <c r="I18" s="143">
        <v>59.090909090909093</v>
      </c>
      <c r="J18" s="476"/>
      <c r="K18" s="476"/>
      <c r="L18" s="476"/>
      <c r="M18" s="474"/>
      <c r="N18" s="474"/>
    </row>
    <row r="19" spans="2:14" x14ac:dyDescent="0.2">
      <c r="B19" s="632" t="s">
        <v>154</v>
      </c>
      <c r="C19" s="355">
        <v>2006</v>
      </c>
      <c r="D19" s="359">
        <v>1672</v>
      </c>
      <c r="E19" s="122">
        <v>645</v>
      </c>
      <c r="F19" s="118">
        <v>38.57655502392344</v>
      </c>
      <c r="G19" s="122">
        <v>202</v>
      </c>
      <c r="H19" s="110">
        <v>77</v>
      </c>
      <c r="I19" s="118">
        <v>38.118811881188122</v>
      </c>
    </row>
    <row r="20" spans="2:14" x14ac:dyDescent="0.2">
      <c r="B20" s="633"/>
      <c r="C20" s="63">
        <v>2007</v>
      </c>
      <c r="D20" s="360">
        <v>1733</v>
      </c>
      <c r="E20" s="121">
        <v>672</v>
      </c>
      <c r="F20" s="26">
        <v>38.77668782458165</v>
      </c>
      <c r="G20" s="121">
        <v>209</v>
      </c>
      <c r="H20" s="116">
        <v>76</v>
      </c>
      <c r="I20" s="26">
        <v>36.363636363636367</v>
      </c>
    </row>
    <row r="21" spans="2:14" x14ac:dyDescent="0.2">
      <c r="B21" s="633"/>
      <c r="C21" s="355">
        <v>2008</v>
      </c>
      <c r="D21" s="359">
        <v>2077</v>
      </c>
      <c r="E21" s="122">
        <v>832</v>
      </c>
      <c r="F21" s="118">
        <v>40.057775637939336</v>
      </c>
      <c r="G21" s="122">
        <v>256</v>
      </c>
      <c r="H21" s="110">
        <v>87</v>
      </c>
      <c r="I21" s="118">
        <v>33.984375</v>
      </c>
    </row>
    <row r="22" spans="2:14" x14ac:dyDescent="0.2">
      <c r="B22" s="633"/>
      <c r="C22" s="63">
        <v>2009</v>
      </c>
      <c r="D22" s="360">
        <v>2900</v>
      </c>
      <c r="E22" s="121">
        <v>1167</v>
      </c>
      <c r="F22" s="26">
        <v>40.241379310344826</v>
      </c>
      <c r="G22" s="121">
        <v>326</v>
      </c>
      <c r="H22" s="116">
        <v>116</v>
      </c>
      <c r="I22" s="26">
        <v>35.582822085889568</v>
      </c>
    </row>
    <row r="23" spans="2:14" x14ac:dyDescent="0.2">
      <c r="B23" s="633"/>
      <c r="C23" s="356">
        <v>2010</v>
      </c>
      <c r="D23" s="359">
        <v>3049</v>
      </c>
      <c r="E23" s="122">
        <v>1354</v>
      </c>
      <c r="F23" s="118">
        <v>44.408002623811086</v>
      </c>
      <c r="G23" s="122">
        <v>357</v>
      </c>
      <c r="H23" s="110">
        <v>142</v>
      </c>
      <c r="I23" s="118">
        <v>39.775910364145659</v>
      </c>
      <c r="L23" s="475"/>
    </row>
    <row r="24" spans="2:14" s="9" customFormat="1" x14ac:dyDescent="0.2">
      <c r="B24" s="633"/>
      <c r="C24" s="96">
        <v>2011</v>
      </c>
      <c r="D24" s="360">
        <v>2458</v>
      </c>
      <c r="E24" s="121">
        <v>1178</v>
      </c>
      <c r="F24" s="26">
        <v>47.925142392188768</v>
      </c>
      <c r="G24" s="121">
        <v>317</v>
      </c>
      <c r="H24" s="116">
        <v>137</v>
      </c>
      <c r="I24" s="26">
        <v>43.217665615141954</v>
      </c>
      <c r="J24" s="474"/>
      <c r="K24" s="474"/>
      <c r="L24" s="474"/>
      <c r="M24" s="474"/>
      <c r="N24" s="474"/>
    </row>
    <row r="25" spans="2:14" s="9" customFormat="1" x14ac:dyDescent="0.2">
      <c r="B25" s="633"/>
      <c r="C25" s="356">
        <v>2012</v>
      </c>
      <c r="D25" s="361">
        <v>2082</v>
      </c>
      <c r="E25" s="110">
        <v>1050</v>
      </c>
      <c r="F25" s="118">
        <v>50.432276657060513</v>
      </c>
      <c r="G25" s="122">
        <v>255</v>
      </c>
      <c r="H25" s="110">
        <v>123</v>
      </c>
      <c r="I25" s="118">
        <v>48.235294117647058</v>
      </c>
      <c r="J25" s="476"/>
      <c r="K25" s="476"/>
      <c r="L25" s="474"/>
      <c r="M25" s="474"/>
      <c r="N25" s="474"/>
    </row>
    <row r="26" spans="2:14" s="9" customFormat="1" x14ac:dyDescent="0.2">
      <c r="B26" s="633"/>
      <c r="C26" s="208">
        <v>2013</v>
      </c>
      <c r="D26" s="362">
        <v>2274</v>
      </c>
      <c r="E26" s="121">
        <v>1172</v>
      </c>
      <c r="F26" s="26">
        <v>51.539138082673709</v>
      </c>
      <c r="G26" s="121">
        <v>292</v>
      </c>
      <c r="H26" s="121">
        <v>135</v>
      </c>
      <c r="I26" s="26">
        <v>46.232876712328768</v>
      </c>
      <c r="J26" s="476"/>
      <c r="K26" s="476"/>
      <c r="L26" s="474"/>
      <c r="M26" s="474"/>
      <c r="N26" s="474"/>
    </row>
    <row r="27" spans="2:14" s="9" customFormat="1" x14ac:dyDescent="0.2">
      <c r="B27" s="633"/>
      <c r="C27" s="353">
        <v>2014</v>
      </c>
      <c r="D27" s="361">
        <v>2335</v>
      </c>
      <c r="E27" s="122">
        <v>1224</v>
      </c>
      <c r="F27" s="118">
        <v>52.41970021413276</v>
      </c>
      <c r="G27" s="122">
        <v>317</v>
      </c>
      <c r="H27" s="122">
        <v>151</v>
      </c>
      <c r="I27" s="118">
        <v>47.634069400630914</v>
      </c>
      <c r="J27" s="476"/>
      <c r="K27" s="476"/>
      <c r="L27" s="474"/>
      <c r="M27" s="474"/>
      <c r="N27" s="474"/>
    </row>
    <row r="28" spans="2:14" s="9" customFormat="1" x14ac:dyDescent="0.2">
      <c r="B28" s="633"/>
      <c r="C28" s="208">
        <v>2015</v>
      </c>
      <c r="D28" s="362">
        <v>2174</v>
      </c>
      <c r="E28" s="121">
        <v>1195</v>
      </c>
      <c r="F28" s="26">
        <v>54.967801287948483</v>
      </c>
      <c r="G28" s="121">
        <v>270</v>
      </c>
      <c r="H28" s="121">
        <v>131</v>
      </c>
      <c r="I28" s="26">
        <v>48.518518518518519</v>
      </c>
      <c r="J28" s="476"/>
      <c r="K28" s="476"/>
      <c r="L28" s="474"/>
      <c r="M28" s="474"/>
      <c r="N28" s="474"/>
    </row>
    <row r="29" spans="2:14" s="9" customFormat="1" x14ac:dyDescent="0.2">
      <c r="B29" s="633"/>
      <c r="C29" s="353">
        <v>2016</v>
      </c>
      <c r="D29" s="361">
        <v>1986</v>
      </c>
      <c r="E29" s="122">
        <v>1072</v>
      </c>
      <c r="F29" s="118">
        <v>53.977844914400805</v>
      </c>
      <c r="G29" s="122">
        <v>261</v>
      </c>
      <c r="H29" s="122">
        <v>119</v>
      </c>
      <c r="I29" s="118">
        <v>45.593869731800766</v>
      </c>
      <c r="J29" s="476"/>
      <c r="K29" s="476"/>
      <c r="L29" s="474"/>
      <c r="M29" s="474"/>
      <c r="N29" s="474"/>
    </row>
    <row r="30" spans="2:14" s="9" customFormat="1" x14ac:dyDescent="0.2">
      <c r="B30" s="634"/>
      <c r="C30" s="354">
        <v>2017</v>
      </c>
      <c r="D30" s="363">
        <v>1982</v>
      </c>
      <c r="E30" s="294">
        <v>1062</v>
      </c>
      <c r="F30" s="143">
        <v>53.582240161453079</v>
      </c>
      <c r="G30" s="294">
        <v>276</v>
      </c>
      <c r="H30" s="294">
        <v>129</v>
      </c>
      <c r="I30" s="143">
        <v>46.739130434782609</v>
      </c>
      <c r="J30" s="476"/>
      <c r="K30" s="476"/>
      <c r="L30" s="477"/>
      <c r="M30" s="474"/>
      <c r="N30" s="478"/>
    </row>
    <row r="31" spans="2:14" x14ac:dyDescent="0.2">
      <c r="B31" s="632" t="s">
        <v>155</v>
      </c>
      <c r="C31" s="64">
        <v>2006</v>
      </c>
      <c r="D31" s="120">
        <v>1285</v>
      </c>
      <c r="E31" s="106">
        <v>713</v>
      </c>
      <c r="F31" s="117">
        <v>55.4863813229572</v>
      </c>
      <c r="G31" s="120">
        <v>113</v>
      </c>
      <c r="H31" s="106">
        <v>48</v>
      </c>
      <c r="I31" s="109">
        <v>42.477876106194692</v>
      </c>
    </row>
    <row r="32" spans="2:14" x14ac:dyDescent="0.2">
      <c r="B32" s="633"/>
      <c r="C32" s="63">
        <v>2007</v>
      </c>
      <c r="D32" s="121">
        <v>1194</v>
      </c>
      <c r="E32" s="113">
        <v>588</v>
      </c>
      <c r="F32" s="26">
        <v>49.246231155778894</v>
      </c>
      <c r="G32" s="121">
        <v>111</v>
      </c>
      <c r="H32" s="113">
        <v>41</v>
      </c>
      <c r="I32" s="114">
        <v>36.936936936936938</v>
      </c>
    </row>
    <row r="33" spans="2:14" x14ac:dyDescent="0.2">
      <c r="B33" s="633"/>
      <c r="C33" s="64">
        <v>2008</v>
      </c>
      <c r="D33" s="122">
        <v>1441</v>
      </c>
      <c r="E33" s="108">
        <v>665</v>
      </c>
      <c r="F33" s="118">
        <v>46.14850798056905</v>
      </c>
      <c r="G33" s="122">
        <v>152</v>
      </c>
      <c r="H33" s="108">
        <v>57</v>
      </c>
      <c r="I33" s="109">
        <v>37.5</v>
      </c>
    </row>
    <row r="34" spans="2:14" x14ac:dyDescent="0.2">
      <c r="B34" s="633"/>
      <c r="C34" s="63">
        <v>2009</v>
      </c>
      <c r="D34" s="121">
        <v>2097</v>
      </c>
      <c r="E34" s="113">
        <v>956</v>
      </c>
      <c r="F34" s="26">
        <v>45.588936576061037</v>
      </c>
      <c r="G34" s="121">
        <v>228</v>
      </c>
      <c r="H34" s="113">
        <v>83</v>
      </c>
      <c r="I34" s="114">
        <v>36.403508771929829</v>
      </c>
    </row>
    <row r="35" spans="2:14" x14ac:dyDescent="0.2">
      <c r="B35" s="633"/>
      <c r="C35" s="64">
        <v>2010</v>
      </c>
      <c r="D35" s="122">
        <v>2516</v>
      </c>
      <c r="E35" s="108">
        <v>1215</v>
      </c>
      <c r="F35" s="118">
        <v>48.290937996820347</v>
      </c>
      <c r="G35" s="122">
        <v>330</v>
      </c>
      <c r="H35" s="108">
        <v>126</v>
      </c>
      <c r="I35" s="109">
        <v>38.181818181818187</v>
      </c>
      <c r="L35" s="475"/>
    </row>
    <row r="36" spans="2:14" s="9" customFormat="1" x14ac:dyDescent="0.2">
      <c r="B36" s="633"/>
      <c r="C36" s="96">
        <v>2011</v>
      </c>
      <c r="D36" s="121">
        <v>2277</v>
      </c>
      <c r="E36" s="113">
        <v>1174</v>
      </c>
      <c r="F36" s="26">
        <v>51.559068950373302</v>
      </c>
      <c r="G36" s="121">
        <v>306</v>
      </c>
      <c r="H36" s="113">
        <v>130</v>
      </c>
      <c r="I36" s="114">
        <v>42.483660130718953</v>
      </c>
      <c r="J36" s="474"/>
      <c r="K36" s="474"/>
      <c r="L36" s="474"/>
      <c r="M36" s="474"/>
      <c r="N36" s="474"/>
    </row>
    <row r="37" spans="2:14" s="9" customFormat="1" x14ac:dyDescent="0.2">
      <c r="B37" s="633"/>
      <c r="C37" s="293">
        <v>2012</v>
      </c>
      <c r="D37" s="122">
        <v>2116</v>
      </c>
      <c r="E37" s="357">
        <v>1168</v>
      </c>
      <c r="F37" s="118">
        <v>55.198487712665411</v>
      </c>
      <c r="G37" s="122">
        <v>294</v>
      </c>
      <c r="H37" s="357">
        <v>149</v>
      </c>
      <c r="I37" s="257">
        <v>50.680272108843539</v>
      </c>
      <c r="J37" s="476"/>
      <c r="K37" s="476"/>
      <c r="L37" s="474"/>
      <c r="M37" s="474"/>
      <c r="N37" s="474"/>
    </row>
    <row r="38" spans="2:14" s="9" customFormat="1" x14ac:dyDescent="0.2">
      <c r="B38" s="633"/>
      <c r="C38" s="208">
        <v>2013</v>
      </c>
      <c r="D38" s="121">
        <v>2389</v>
      </c>
      <c r="E38" s="121">
        <v>1354</v>
      </c>
      <c r="F38" s="26">
        <v>56.67643365424864</v>
      </c>
      <c r="G38" s="121">
        <v>313</v>
      </c>
      <c r="H38" s="121">
        <v>166</v>
      </c>
      <c r="I38" s="26">
        <v>53.035143769968052</v>
      </c>
      <c r="J38" s="476"/>
      <c r="K38" s="476"/>
      <c r="L38" s="474"/>
      <c r="M38" s="474"/>
      <c r="N38" s="474"/>
    </row>
    <row r="39" spans="2:14" s="9" customFormat="1" x14ac:dyDescent="0.2">
      <c r="B39" s="633"/>
      <c r="C39" s="353">
        <v>2014</v>
      </c>
      <c r="D39" s="122">
        <v>2495</v>
      </c>
      <c r="E39" s="122">
        <v>1426</v>
      </c>
      <c r="F39" s="118">
        <v>57.15430861723447</v>
      </c>
      <c r="G39" s="122">
        <v>329</v>
      </c>
      <c r="H39" s="122">
        <v>173</v>
      </c>
      <c r="I39" s="118">
        <v>52.583586626139819</v>
      </c>
      <c r="J39" s="476"/>
      <c r="K39" s="476"/>
      <c r="L39" s="474"/>
      <c r="M39" s="474"/>
      <c r="N39" s="474"/>
    </row>
    <row r="40" spans="2:14" s="9" customFormat="1" x14ac:dyDescent="0.2">
      <c r="B40" s="633"/>
      <c r="C40" s="208">
        <v>2015</v>
      </c>
      <c r="D40" s="121">
        <v>2389</v>
      </c>
      <c r="E40" s="121">
        <v>1418</v>
      </c>
      <c r="F40" s="26">
        <v>59.355378819589788</v>
      </c>
      <c r="G40" s="121">
        <v>326</v>
      </c>
      <c r="H40" s="121">
        <v>167</v>
      </c>
      <c r="I40" s="26">
        <v>51.226993865030678</v>
      </c>
      <c r="J40" s="476"/>
      <c r="K40" s="476"/>
      <c r="L40" s="474"/>
      <c r="M40" s="474"/>
      <c r="N40" s="474"/>
    </row>
    <row r="41" spans="2:14" s="9" customFormat="1" x14ac:dyDescent="0.2">
      <c r="B41" s="633"/>
      <c r="C41" s="353">
        <v>2016</v>
      </c>
      <c r="D41" s="122">
        <v>2303</v>
      </c>
      <c r="E41" s="122">
        <v>1359</v>
      </c>
      <c r="F41" s="118">
        <v>59.00998697351281</v>
      </c>
      <c r="G41" s="122">
        <v>343</v>
      </c>
      <c r="H41" s="122">
        <v>169</v>
      </c>
      <c r="I41" s="118">
        <v>49.271137026239067</v>
      </c>
      <c r="J41" s="476"/>
      <c r="K41" s="476"/>
      <c r="L41" s="474"/>
      <c r="M41" s="474"/>
      <c r="N41" s="474"/>
    </row>
    <row r="42" spans="2:14" s="9" customFormat="1" x14ac:dyDescent="0.2">
      <c r="B42" s="634"/>
      <c r="C42" s="354">
        <v>2017</v>
      </c>
      <c r="D42" s="294">
        <v>2307</v>
      </c>
      <c r="E42" s="294">
        <v>1344</v>
      </c>
      <c r="F42" s="143">
        <v>58.25747724317295</v>
      </c>
      <c r="G42" s="294">
        <v>355</v>
      </c>
      <c r="H42" s="294">
        <v>181</v>
      </c>
      <c r="I42" s="143">
        <v>50.985915492957744</v>
      </c>
      <c r="J42" s="476"/>
      <c r="K42" s="476"/>
      <c r="L42" s="476"/>
      <c r="M42" s="474"/>
      <c r="N42" s="474"/>
    </row>
    <row r="43" spans="2:14" x14ac:dyDescent="0.2">
      <c r="B43" s="630" t="s">
        <v>156</v>
      </c>
      <c r="C43" s="358">
        <v>2006</v>
      </c>
      <c r="D43" s="105">
        <v>1300</v>
      </c>
      <c r="E43" s="120">
        <v>778</v>
      </c>
      <c r="F43" s="117">
        <v>59.846153846153847</v>
      </c>
      <c r="G43" s="120">
        <v>102</v>
      </c>
      <c r="H43" s="115">
        <v>58</v>
      </c>
      <c r="I43" s="117">
        <v>56.862745098039213</v>
      </c>
    </row>
    <row r="44" spans="2:14" x14ac:dyDescent="0.2">
      <c r="B44" s="635"/>
      <c r="C44" s="63">
        <v>2007</v>
      </c>
      <c r="D44" s="112">
        <v>1249</v>
      </c>
      <c r="E44" s="121">
        <v>677</v>
      </c>
      <c r="F44" s="26">
        <v>54.203362690152126</v>
      </c>
      <c r="G44" s="121">
        <v>99</v>
      </c>
      <c r="H44" s="116">
        <v>50</v>
      </c>
      <c r="I44" s="26">
        <v>50.505050505050505</v>
      </c>
    </row>
    <row r="45" spans="2:14" x14ac:dyDescent="0.2">
      <c r="B45" s="635"/>
      <c r="C45" s="355">
        <v>2008</v>
      </c>
      <c r="D45" s="107">
        <v>1387</v>
      </c>
      <c r="E45" s="122">
        <v>722</v>
      </c>
      <c r="F45" s="118">
        <v>52.054794520547944</v>
      </c>
      <c r="G45" s="122">
        <v>128</v>
      </c>
      <c r="H45" s="110">
        <v>62</v>
      </c>
      <c r="I45" s="118">
        <v>48.4375</v>
      </c>
    </row>
    <row r="46" spans="2:14" x14ac:dyDescent="0.2">
      <c r="B46" s="635"/>
      <c r="C46" s="63">
        <v>2009</v>
      </c>
      <c r="D46" s="112">
        <v>1792</v>
      </c>
      <c r="E46" s="121">
        <v>950</v>
      </c>
      <c r="F46" s="26">
        <v>53.013392857142861</v>
      </c>
      <c r="G46" s="121">
        <v>180</v>
      </c>
      <c r="H46" s="116">
        <v>76</v>
      </c>
      <c r="I46" s="26">
        <v>42.222222222222221</v>
      </c>
    </row>
    <row r="47" spans="2:14" x14ac:dyDescent="0.2">
      <c r="B47" s="635"/>
      <c r="C47" s="356">
        <v>2010</v>
      </c>
      <c r="D47" s="107">
        <v>1953</v>
      </c>
      <c r="E47" s="122">
        <v>1112</v>
      </c>
      <c r="F47" s="118">
        <v>56.938044034818226</v>
      </c>
      <c r="G47" s="122">
        <v>206</v>
      </c>
      <c r="H47" s="110">
        <v>94</v>
      </c>
      <c r="I47" s="118">
        <v>45.631067961165051</v>
      </c>
      <c r="L47" s="475"/>
    </row>
    <row r="48" spans="2:14" s="9" customFormat="1" x14ac:dyDescent="0.2">
      <c r="B48" s="635"/>
      <c r="C48" s="96">
        <v>2011</v>
      </c>
      <c r="D48" s="112">
        <v>1604</v>
      </c>
      <c r="E48" s="121">
        <v>964</v>
      </c>
      <c r="F48" s="26">
        <v>60.099750623441395</v>
      </c>
      <c r="G48" s="121">
        <v>172</v>
      </c>
      <c r="H48" s="116">
        <v>84</v>
      </c>
      <c r="I48" s="26">
        <v>48.837209302325576</v>
      </c>
      <c r="J48" s="474"/>
      <c r="K48" s="474"/>
      <c r="L48" s="474"/>
      <c r="M48" s="474"/>
      <c r="N48" s="474"/>
    </row>
    <row r="49" spans="2:14" s="9" customFormat="1" x14ac:dyDescent="0.2">
      <c r="B49" s="635"/>
      <c r="C49" s="356">
        <v>2012</v>
      </c>
      <c r="D49" s="122">
        <v>1339</v>
      </c>
      <c r="E49" s="110">
        <v>820</v>
      </c>
      <c r="F49" s="118">
        <v>61.239731142643762</v>
      </c>
      <c r="G49" s="122">
        <v>160</v>
      </c>
      <c r="H49" s="110">
        <v>87</v>
      </c>
      <c r="I49" s="118">
        <v>54.374999999999993</v>
      </c>
      <c r="J49" s="476"/>
      <c r="K49" s="476"/>
      <c r="L49" s="474"/>
      <c r="M49" s="474"/>
      <c r="N49" s="474"/>
    </row>
    <row r="50" spans="2:14" s="9" customFormat="1" x14ac:dyDescent="0.2">
      <c r="B50" s="635"/>
      <c r="C50" s="208">
        <v>2013</v>
      </c>
      <c r="D50" s="121">
        <v>1476</v>
      </c>
      <c r="E50" s="121">
        <v>864</v>
      </c>
      <c r="F50" s="26">
        <v>58.536585365853654</v>
      </c>
      <c r="G50" s="121">
        <v>197</v>
      </c>
      <c r="H50" s="121">
        <v>106</v>
      </c>
      <c r="I50" s="26">
        <v>53.807106598984767</v>
      </c>
      <c r="J50" s="476"/>
      <c r="K50" s="476"/>
      <c r="L50" s="474"/>
      <c r="M50" s="474"/>
      <c r="N50" s="474"/>
    </row>
    <row r="51" spans="2:14" s="9" customFormat="1" x14ac:dyDescent="0.2">
      <c r="B51" s="635"/>
      <c r="C51" s="353">
        <v>2014</v>
      </c>
      <c r="D51" s="122">
        <v>1644</v>
      </c>
      <c r="E51" s="122">
        <v>953</v>
      </c>
      <c r="F51" s="118">
        <v>57.968369829683695</v>
      </c>
      <c r="G51" s="122">
        <v>221</v>
      </c>
      <c r="H51" s="122">
        <v>118</v>
      </c>
      <c r="I51" s="118">
        <v>53.393665158371043</v>
      </c>
      <c r="J51" s="476"/>
      <c r="K51" s="476"/>
      <c r="L51" s="474"/>
      <c r="M51" s="474"/>
      <c r="N51" s="474"/>
    </row>
    <row r="52" spans="2:14" s="9" customFormat="1" x14ac:dyDescent="0.2">
      <c r="B52" s="635"/>
      <c r="C52" s="208">
        <v>2015</v>
      </c>
      <c r="D52" s="121">
        <v>1630</v>
      </c>
      <c r="E52" s="121">
        <v>998</v>
      </c>
      <c r="F52" s="26">
        <v>61.226993865030678</v>
      </c>
      <c r="G52" s="121">
        <v>219</v>
      </c>
      <c r="H52" s="121">
        <v>116</v>
      </c>
      <c r="I52" s="26">
        <v>52.968036529680361</v>
      </c>
      <c r="J52" s="476"/>
      <c r="K52" s="476"/>
      <c r="L52" s="474"/>
      <c r="M52" s="474"/>
      <c r="N52" s="474"/>
    </row>
    <row r="53" spans="2:14" s="9" customFormat="1" x14ac:dyDescent="0.2">
      <c r="B53" s="635"/>
      <c r="C53" s="353">
        <v>2016</v>
      </c>
      <c r="D53" s="122">
        <v>1608</v>
      </c>
      <c r="E53" s="122">
        <v>977</v>
      </c>
      <c r="F53" s="118">
        <v>60.758706467661696</v>
      </c>
      <c r="G53" s="122">
        <v>244</v>
      </c>
      <c r="H53" s="122">
        <v>128</v>
      </c>
      <c r="I53" s="118">
        <v>52.459016393442624</v>
      </c>
      <c r="J53" s="476"/>
      <c r="K53" s="476"/>
      <c r="L53" s="474"/>
      <c r="M53" s="474"/>
      <c r="N53" s="474"/>
    </row>
    <row r="54" spans="2:14" s="9" customFormat="1" x14ac:dyDescent="0.2">
      <c r="B54" s="636"/>
      <c r="C54" s="354">
        <v>2017</v>
      </c>
      <c r="D54" s="294">
        <v>1710</v>
      </c>
      <c r="E54" s="294">
        <v>1038</v>
      </c>
      <c r="F54" s="143">
        <v>60.701754385964911</v>
      </c>
      <c r="G54" s="294">
        <v>267</v>
      </c>
      <c r="H54" s="294">
        <v>147</v>
      </c>
      <c r="I54" s="143">
        <v>55.056179775280903</v>
      </c>
      <c r="J54" s="476"/>
      <c r="K54" s="476"/>
      <c r="L54" s="477"/>
      <c r="M54" s="474"/>
      <c r="N54" s="474"/>
    </row>
    <row r="55" spans="2:14" x14ac:dyDescent="0.2">
      <c r="B55" s="630" t="s">
        <v>157</v>
      </c>
      <c r="C55" s="64">
        <v>2006</v>
      </c>
      <c r="D55" s="120">
        <v>1021</v>
      </c>
      <c r="E55" s="115">
        <v>591</v>
      </c>
      <c r="F55" s="117">
        <v>57.884427032321248</v>
      </c>
      <c r="G55" s="110">
        <v>75</v>
      </c>
      <c r="H55" s="122">
        <v>45</v>
      </c>
      <c r="I55" s="117">
        <v>60</v>
      </c>
    </row>
    <row r="56" spans="2:14" x14ac:dyDescent="0.2">
      <c r="B56" s="631"/>
      <c r="C56" s="63">
        <v>2007</v>
      </c>
      <c r="D56" s="121">
        <v>1016</v>
      </c>
      <c r="E56" s="116">
        <v>552</v>
      </c>
      <c r="F56" s="26">
        <v>54.330708661417326</v>
      </c>
      <c r="G56" s="116">
        <v>86</v>
      </c>
      <c r="H56" s="121">
        <v>47</v>
      </c>
      <c r="I56" s="26">
        <v>54.651162790697668</v>
      </c>
    </row>
    <row r="57" spans="2:14" x14ac:dyDescent="0.2">
      <c r="B57" s="631"/>
      <c r="C57" s="64">
        <v>2008</v>
      </c>
      <c r="D57" s="122">
        <v>1254</v>
      </c>
      <c r="E57" s="110">
        <v>650</v>
      </c>
      <c r="F57" s="118">
        <v>51.834130781499198</v>
      </c>
      <c r="G57" s="110">
        <v>120</v>
      </c>
      <c r="H57" s="122">
        <v>63</v>
      </c>
      <c r="I57" s="118">
        <v>52.5</v>
      </c>
    </row>
    <row r="58" spans="2:14" x14ac:dyDescent="0.2">
      <c r="B58" s="631"/>
      <c r="C58" s="63">
        <v>2009</v>
      </c>
      <c r="D58" s="121">
        <v>1667</v>
      </c>
      <c r="E58" s="116">
        <v>854</v>
      </c>
      <c r="F58" s="26">
        <v>51.229754049190156</v>
      </c>
      <c r="G58" s="116">
        <v>173</v>
      </c>
      <c r="H58" s="121">
        <v>75</v>
      </c>
      <c r="I58" s="26">
        <v>43.352601156069362</v>
      </c>
    </row>
    <row r="59" spans="2:14" x14ac:dyDescent="0.2">
      <c r="B59" s="631"/>
      <c r="C59" s="64">
        <v>2010</v>
      </c>
      <c r="D59" s="122">
        <v>1801</v>
      </c>
      <c r="E59" s="110">
        <v>1033</v>
      </c>
      <c r="F59" s="118">
        <v>57.357023875624655</v>
      </c>
      <c r="G59" s="110">
        <v>199</v>
      </c>
      <c r="H59" s="122">
        <v>100</v>
      </c>
      <c r="I59" s="118">
        <v>50.251256281407031</v>
      </c>
      <c r="L59" s="475"/>
    </row>
    <row r="60" spans="2:14" s="9" customFormat="1" x14ac:dyDescent="0.2">
      <c r="B60" s="631"/>
      <c r="C60" s="96">
        <v>2011</v>
      </c>
      <c r="D60" s="121">
        <v>1489</v>
      </c>
      <c r="E60" s="116">
        <v>909</v>
      </c>
      <c r="F60" s="26">
        <v>61.047683008730694</v>
      </c>
      <c r="G60" s="116">
        <v>145</v>
      </c>
      <c r="H60" s="121">
        <v>76</v>
      </c>
      <c r="I60" s="26">
        <v>52.413793103448278</v>
      </c>
      <c r="J60" s="474"/>
      <c r="K60" s="474"/>
      <c r="L60" s="474"/>
      <c r="M60" s="474"/>
      <c r="N60" s="474"/>
    </row>
    <row r="61" spans="2:14" s="9" customFormat="1" x14ac:dyDescent="0.2">
      <c r="B61" s="631"/>
      <c r="C61" s="293">
        <v>2012</v>
      </c>
      <c r="D61" s="122">
        <v>1269</v>
      </c>
      <c r="E61" s="110">
        <v>799</v>
      </c>
      <c r="F61" s="118">
        <v>62.962962962962962</v>
      </c>
      <c r="G61" s="110">
        <v>124</v>
      </c>
      <c r="H61" s="122">
        <v>69</v>
      </c>
      <c r="I61" s="118">
        <v>55.645161290322577</v>
      </c>
      <c r="J61" s="476"/>
      <c r="K61" s="476"/>
      <c r="L61" s="474"/>
      <c r="M61" s="474"/>
      <c r="N61" s="474"/>
    </row>
    <row r="62" spans="2:14" s="9" customFormat="1" x14ac:dyDescent="0.2">
      <c r="B62" s="631"/>
      <c r="C62" s="208">
        <v>2013</v>
      </c>
      <c r="D62" s="121">
        <v>1361</v>
      </c>
      <c r="E62" s="121">
        <v>836</v>
      </c>
      <c r="F62" s="26">
        <v>61.42542248346804</v>
      </c>
      <c r="G62" s="121">
        <v>144</v>
      </c>
      <c r="H62" s="121">
        <v>85</v>
      </c>
      <c r="I62" s="26">
        <v>59.027777777777779</v>
      </c>
      <c r="J62" s="476"/>
      <c r="K62" s="476"/>
      <c r="L62" s="474"/>
      <c r="M62" s="474"/>
      <c r="N62" s="474"/>
    </row>
    <row r="63" spans="2:14" s="9" customFormat="1" x14ac:dyDescent="0.2">
      <c r="B63" s="631"/>
      <c r="C63" s="353">
        <v>2014</v>
      </c>
      <c r="D63" s="122">
        <v>1277</v>
      </c>
      <c r="E63" s="122">
        <v>784</v>
      </c>
      <c r="F63" s="118">
        <v>61.393891934220832</v>
      </c>
      <c r="G63" s="122">
        <v>137</v>
      </c>
      <c r="H63" s="122">
        <v>71</v>
      </c>
      <c r="I63" s="118">
        <v>51.824817518248182</v>
      </c>
      <c r="J63" s="476"/>
      <c r="K63" s="476"/>
      <c r="L63" s="474"/>
      <c r="M63" s="474"/>
      <c r="N63" s="474"/>
    </row>
    <row r="64" spans="2:14" s="9" customFormat="1" x14ac:dyDescent="0.2">
      <c r="B64" s="631"/>
      <c r="C64" s="208">
        <v>2015</v>
      </c>
      <c r="D64" s="121">
        <v>1209</v>
      </c>
      <c r="E64" s="121">
        <v>771</v>
      </c>
      <c r="F64" s="26">
        <v>63.771712158808938</v>
      </c>
      <c r="G64" s="121">
        <v>123</v>
      </c>
      <c r="H64" s="121">
        <v>68</v>
      </c>
      <c r="I64" s="26">
        <v>55.284552845528459</v>
      </c>
      <c r="J64" s="476"/>
      <c r="K64" s="476"/>
      <c r="L64" s="474"/>
      <c r="M64" s="474"/>
      <c r="N64" s="474"/>
    </row>
    <row r="65" spans="2:14" s="9" customFormat="1" x14ac:dyDescent="0.2">
      <c r="B65" s="631"/>
      <c r="C65" s="353">
        <v>2016</v>
      </c>
      <c r="D65" s="122">
        <v>1106</v>
      </c>
      <c r="E65" s="122">
        <v>679</v>
      </c>
      <c r="F65" s="118">
        <v>61.392405063291143</v>
      </c>
      <c r="G65" s="122">
        <v>141</v>
      </c>
      <c r="H65" s="122">
        <v>73</v>
      </c>
      <c r="I65" s="118">
        <v>51.773049645390067</v>
      </c>
      <c r="J65" s="476"/>
      <c r="K65" s="476"/>
      <c r="L65" s="474"/>
      <c r="M65" s="474"/>
      <c r="N65" s="474"/>
    </row>
    <row r="66" spans="2:14" s="9" customFormat="1" x14ac:dyDescent="0.2">
      <c r="B66" s="629"/>
      <c r="C66" s="354">
        <v>2017</v>
      </c>
      <c r="D66" s="294">
        <v>1058</v>
      </c>
      <c r="E66" s="294">
        <v>619</v>
      </c>
      <c r="F66" s="143">
        <v>58.506616257088851</v>
      </c>
      <c r="G66" s="294">
        <v>157</v>
      </c>
      <c r="H66" s="294">
        <v>88</v>
      </c>
      <c r="I66" s="143">
        <v>56.050955414012741</v>
      </c>
      <c r="J66" s="476"/>
      <c r="K66" s="476"/>
      <c r="L66" s="477"/>
      <c r="M66" s="474"/>
      <c r="N66" s="474"/>
    </row>
    <row r="67" spans="2:14" x14ac:dyDescent="0.2">
      <c r="B67" s="630" t="s">
        <v>158</v>
      </c>
      <c r="C67" s="358">
        <v>2006</v>
      </c>
      <c r="D67" s="105">
        <v>729</v>
      </c>
      <c r="E67" s="120">
        <v>369</v>
      </c>
      <c r="F67" s="117">
        <v>50.617283950617285</v>
      </c>
      <c r="G67" s="120">
        <v>61</v>
      </c>
      <c r="H67" s="115">
        <v>41</v>
      </c>
      <c r="I67" s="117">
        <v>67.213114754098356</v>
      </c>
    </row>
    <row r="68" spans="2:14" x14ac:dyDescent="0.2">
      <c r="B68" s="631"/>
      <c r="C68" s="63">
        <v>2007</v>
      </c>
      <c r="D68" s="112">
        <v>793</v>
      </c>
      <c r="E68" s="121">
        <v>405</v>
      </c>
      <c r="F68" s="26">
        <v>51.071878940731395</v>
      </c>
      <c r="G68" s="121">
        <v>65</v>
      </c>
      <c r="H68" s="116">
        <v>38</v>
      </c>
      <c r="I68" s="26">
        <v>58.461538461538467</v>
      </c>
    </row>
    <row r="69" spans="2:14" x14ac:dyDescent="0.2">
      <c r="B69" s="631"/>
      <c r="C69" s="355">
        <v>2008</v>
      </c>
      <c r="D69" s="107">
        <v>1084</v>
      </c>
      <c r="E69" s="122">
        <v>535</v>
      </c>
      <c r="F69" s="118">
        <v>49.35424354243542</v>
      </c>
      <c r="G69" s="122">
        <v>99</v>
      </c>
      <c r="H69" s="110">
        <v>55</v>
      </c>
      <c r="I69" s="118">
        <v>55.555555555555557</v>
      </c>
    </row>
    <row r="70" spans="2:14" x14ac:dyDescent="0.2">
      <c r="B70" s="631"/>
      <c r="C70" s="63">
        <v>2009</v>
      </c>
      <c r="D70" s="112">
        <v>1528</v>
      </c>
      <c r="E70" s="121">
        <v>761</v>
      </c>
      <c r="F70" s="26">
        <v>49.803664921465966</v>
      </c>
      <c r="G70" s="121">
        <v>150</v>
      </c>
      <c r="H70" s="116">
        <v>77</v>
      </c>
      <c r="I70" s="26">
        <v>51.333333333333329</v>
      </c>
    </row>
    <row r="71" spans="2:14" x14ac:dyDescent="0.2">
      <c r="B71" s="631"/>
      <c r="C71" s="356">
        <v>2010</v>
      </c>
      <c r="D71" s="107">
        <v>1534</v>
      </c>
      <c r="E71" s="122">
        <v>883</v>
      </c>
      <c r="F71" s="118">
        <v>57.561929595827898</v>
      </c>
      <c r="G71" s="122">
        <v>165</v>
      </c>
      <c r="H71" s="110">
        <v>87</v>
      </c>
      <c r="I71" s="118">
        <v>52.72727272727272</v>
      </c>
      <c r="L71" s="475"/>
    </row>
    <row r="72" spans="2:14" s="9" customFormat="1" x14ac:dyDescent="0.2">
      <c r="B72" s="631"/>
      <c r="C72" s="96">
        <v>2011</v>
      </c>
      <c r="D72" s="112">
        <v>1207</v>
      </c>
      <c r="E72" s="121">
        <v>728</v>
      </c>
      <c r="F72" s="26">
        <v>60.314830157415081</v>
      </c>
      <c r="G72" s="121">
        <v>118</v>
      </c>
      <c r="H72" s="116">
        <v>63</v>
      </c>
      <c r="I72" s="26">
        <v>53.389830508474581</v>
      </c>
      <c r="J72" s="474"/>
      <c r="K72" s="474"/>
      <c r="L72" s="474"/>
      <c r="M72" s="474"/>
      <c r="N72" s="474"/>
    </row>
    <row r="73" spans="2:14" s="9" customFormat="1" x14ac:dyDescent="0.2">
      <c r="B73" s="631"/>
      <c r="C73" s="356">
        <v>2012</v>
      </c>
      <c r="D73" s="122">
        <v>1063</v>
      </c>
      <c r="E73" s="110">
        <v>645</v>
      </c>
      <c r="F73" s="118">
        <v>60.677328316086545</v>
      </c>
      <c r="G73" s="122">
        <v>103</v>
      </c>
      <c r="H73" s="110">
        <v>54</v>
      </c>
      <c r="I73" s="118">
        <v>52.427184466019419</v>
      </c>
      <c r="J73" s="476"/>
      <c r="K73" s="476"/>
      <c r="L73" s="474"/>
      <c r="M73" s="474"/>
      <c r="N73" s="474"/>
    </row>
    <row r="74" spans="2:14" s="9" customFormat="1" x14ac:dyDescent="0.2">
      <c r="B74" s="631"/>
      <c r="C74" s="208">
        <v>2013</v>
      </c>
      <c r="D74" s="121">
        <v>1132</v>
      </c>
      <c r="E74" s="121">
        <v>667</v>
      </c>
      <c r="F74" s="26">
        <v>58.922261484098939</v>
      </c>
      <c r="G74" s="121">
        <v>124</v>
      </c>
      <c r="H74" s="121">
        <v>67</v>
      </c>
      <c r="I74" s="26">
        <v>54.032258064516128</v>
      </c>
      <c r="J74" s="476"/>
      <c r="K74" s="476"/>
      <c r="L74" s="474"/>
      <c r="M74" s="474"/>
      <c r="N74" s="474"/>
    </row>
    <row r="75" spans="2:14" s="9" customFormat="1" x14ac:dyDescent="0.2">
      <c r="B75" s="631"/>
      <c r="C75" s="353">
        <v>2014</v>
      </c>
      <c r="D75" s="122">
        <v>1067</v>
      </c>
      <c r="E75" s="122">
        <v>639</v>
      </c>
      <c r="F75" s="118">
        <v>59.887535145267101</v>
      </c>
      <c r="G75" s="122">
        <v>113</v>
      </c>
      <c r="H75" s="122">
        <v>61</v>
      </c>
      <c r="I75" s="118">
        <v>53.982300884955748</v>
      </c>
      <c r="J75" s="476"/>
      <c r="K75" s="476"/>
      <c r="L75" s="474"/>
      <c r="M75" s="474"/>
      <c r="N75" s="474"/>
    </row>
    <row r="76" spans="2:14" s="9" customFormat="1" x14ac:dyDescent="0.2">
      <c r="B76" s="631"/>
      <c r="C76" s="208">
        <v>2015</v>
      </c>
      <c r="D76" s="121">
        <v>989</v>
      </c>
      <c r="E76" s="121">
        <v>608</v>
      </c>
      <c r="F76" s="26">
        <v>61.476238624873616</v>
      </c>
      <c r="G76" s="121">
        <v>98</v>
      </c>
      <c r="H76" s="121">
        <v>57</v>
      </c>
      <c r="I76" s="26">
        <v>58.163265306122447</v>
      </c>
      <c r="J76" s="476"/>
      <c r="K76" s="476"/>
      <c r="L76" s="474"/>
      <c r="M76" s="474"/>
      <c r="N76" s="474"/>
    </row>
    <row r="77" spans="2:14" s="9" customFormat="1" x14ac:dyDescent="0.2">
      <c r="B77" s="631"/>
      <c r="C77" s="353">
        <v>2016</v>
      </c>
      <c r="D77" s="122">
        <v>899</v>
      </c>
      <c r="E77" s="122">
        <v>541</v>
      </c>
      <c r="F77" s="118">
        <v>60.177975528364847</v>
      </c>
      <c r="G77" s="122">
        <v>113</v>
      </c>
      <c r="H77" s="122">
        <v>63</v>
      </c>
      <c r="I77" s="118">
        <v>55.752212389380531</v>
      </c>
      <c r="J77" s="476"/>
      <c r="K77" s="476"/>
      <c r="L77" s="474"/>
      <c r="M77" s="474"/>
      <c r="N77" s="474"/>
    </row>
    <row r="78" spans="2:14" s="9" customFormat="1" x14ac:dyDescent="0.2">
      <c r="B78" s="629"/>
      <c r="C78" s="354">
        <v>2017</v>
      </c>
      <c r="D78" s="294">
        <v>921</v>
      </c>
      <c r="E78" s="294">
        <v>528</v>
      </c>
      <c r="F78" s="143">
        <v>57.328990228013033</v>
      </c>
      <c r="G78" s="294">
        <v>122</v>
      </c>
      <c r="H78" s="294">
        <v>56</v>
      </c>
      <c r="I78" s="143">
        <v>45.901639344262293</v>
      </c>
      <c r="J78" s="476"/>
      <c r="K78" s="476"/>
      <c r="L78" s="477"/>
      <c r="M78" s="474"/>
      <c r="N78" s="478"/>
    </row>
    <row r="79" spans="2:14" x14ac:dyDescent="0.2">
      <c r="B79" s="630" t="s">
        <v>159</v>
      </c>
      <c r="C79" s="64">
        <v>2006</v>
      </c>
      <c r="D79" s="120">
        <v>492</v>
      </c>
      <c r="E79" s="115">
        <v>236</v>
      </c>
      <c r="F79" s="117">
        <v>47.967479674796749</v>
      </c>
      <c r="G79" s="115">
        <v>55</v>
      </c>
      <c r="H79" s="120">
        <v>31</v>
      </c>
      <c r="I79" s="117">
        <v>56.36363636363636</v>
      </c>
    </row>
    <row r="80" spans="2:14" x14ac:dyDescent="0.2">
      <c r="B80" s="631"/>
      <c r="C80" s="63">
        <v>2007</v>
      </c>
      <c r="D80" s="121">
        <v>582</v>
      </c>
      <c r="E80" s="116">
        <v>288</v>
      </c>
      <c r="F80" s="26">
        <v>49.484536082474229</v>
      </c>
      <c r="G80" s="116">
        <v>55</v>
      </c>
      <c r="H80" s="121">
        <v>29</v>
      </c>
      <c r="I80" s="26">
        <v>52.72727272727272</v>
      </c>
    </row>
    <row r="81" spans="2:14" x14ac:dyDescent="0.2">
      <c r="B81" s="631"/>
      <c r="C81" s="64">
        <v>2008</v>
      </c>
      <c r="D81" s="122">
        <v>779</v>
      </c>
      <c r="E81" s="110">
        <v>405</v>
      </c>
      <c r="F81" s="118">
        <v>51.989730423620031</v>
      </c>
      <c r="G81" s="110">
        <v>71</v>
      </c>
      <c r="H81" s="122">
        <v>35</v>
      </c>
      <c r="I81" s="118">
        <v>49.295774647887328</v>
      </c>
    </row>
    <row r="82" spans="2:14" x14ac:dyDescent="0.2">
      <c r="B82" s="631"/>
      <c r="C82" s="63">
        <v>2009</v>
      </c>
      <c r="D82" s="121">
        <v>1028</v>
      </c>
      <c r="E82" s="116">
        <v>509</v>
      </c>
      <c r="F82" s="26">
        <v>49.5136186770428</v>
      </c>
      <c r="G82" s="116">
        <v>92</v>
      </c>
      <c r="H82" s="121">
        <v>48</v>
      </c>
      <c r="I82" s="26">
        <v>52.173913043478258</v>
      </c>
    </row>
    <row r="83" spans="2:14" x14ac:dyDescent="0.2">
      <c r="B83" s="631"/>
      <c r="C83" s="64">
        <v>2010</v>
      </c>
      <c r="D83" s="122">
        <v>898</v>
      </c>
      <c r="E83" s="110">
        <v>500</v>
      </c>
      <c r="F83" s="118">
        <v>55.679287305122493</v>
      </c>
      <c r="G83" s="110">
        <v>107</v>
      </c>
      <c r="H83" s="122">
        <v>62</v>
      </c>
      <c r="I83" s="118">
        <v>57.943925233644855</v>
      </c>
      <c r="L83" s="475"/>
    </row>
    <row r="84" spans="2:14" s="9" customFormat="1" x14ac:dyDescent="0.2">
      <c r="B84" s="631"/>
      <c r="C84" s="96">
        <v>2011</v>
      </c>
      <c r="D84" s="121">
        <v>637</v>
      </c>
      <c r="E84" s="116">
        <v>367</v>
      </c>
      <c r="F84" s="26">
        <v>57.6138147566719</v>
      </c>
      <c r="G84" s="116">
        <v>63</v>
      </c>
      <c r="H84" s="121">
        <v>35</v>
      </c>
      <c r="I84" s="26">
        <v>55.555555555555557</v>
      </c>
      <c r="J84" s="474"/>
      <c r="K84" s="474"/>
      <c r="L84" s="474"/>
      <c r="M84" s="474"/>
      <c r="N84" s="474"/>
    </row>
    <row r="85" spans="2:14" s="9" customFormat="1" x14ac:dyDescent="0.2">
      <c r="B85" s="631"/>
      <c r="C85" s="293">
        <v>2012</v>
      </c>
      <c r="D85" s="122">
        <v>573</v>
      </c>
      <c r="E85" s="110">
        <v>336</v>
      </c>
      <c r="F85" s="118">
        <v>58.638743455497377</v>
      </c>
      <c r="G85" s="110">
        <v>51</v>
      </c>
      <c r="H85" s="122">
        <v>27</v>
      </c>
      <c r="I85" s="118">
        <v>52.941176470588239</v>
      </c>
      <c r="J85" s="476"/>
      <c r="K85" s="476"/>
      <c r="L85" s="474"/>
      <c r="M85" s="474"/>
      <c r="N85" s="474"/>
    </row>
    <row r="86" spans="2:14" s="9" customFormat="1" x14ac:dyDescent="0.2">
      <c r="B86" s="631"/>
      <c r="C86" s="208">
        <v>2013</v>
      </c>
      <c r="D86" s="121">
        <v>717</v>
      </c>
      <c r="E86" s="121">
        <v>395</v>
      </c>
      <c r="F86" s="26">
        <v>55.090655509065556</v>
      </c>
      <c r="G86" s="121">
        <v>74</v>
      </c>
      <c r="H86" s="121">
        <v>41</v>
      </c>
      <c r="I86" s="26">
        <v>55.405405405405403</v>
      </c>
      <c r="J86" s="476"/>
      <c r="K86" s="476"/>
      <c r="L86" s="474"/>
      <c r="M86" s="474"/>
      <c r="N86" s="474"/>
    </row>
    <row r="87" spans="2:14" s="9" customFormat="1" x14ac:dyDescent="0.2">
      <c r="B87" s="631"/>
      <c r="C87" s="353">
        <v>2014</v>
      </c>
      <c r="D87" s="122">
        <v>671</v>
      </c>
      <c r="E87" s="122">
        <v>359</v>
      </c>
      <c r="F87" s="118">
        <v>53.502235469448593</v>
      </c>
      <c r="G87" s="122">
        <v>72</v>
      </c>
      <c r="H87" s="122">
        <v>35</v>
      </c>
      <c r="I87" s="118">
        <v>48.611111111111107</v>
      </c>
      <c r="J87" s="476"/>
      <c r="K87" s="476"/>
      <c r="L87" s="474"/>
      <c r="M87" s="474"/>
      <c r="N87" s="474"/>
    </row>
    <row r="88" spans="2:14" s="9" customFormat="1" x14ac:dyDescent="0.2">
      <c r="B88" s="631"/>
      <c r="C88" s="208">
        <v>2015</v>
      </c>
      <c r="D88" s="121">
        <v>638</v>
      </c>
      <c r="E88" s="121">
        <v>368</v>
      </c>
      <c r="F88" s="26">
        <v>57.680250783699059</v>
      </c>
      <c r="G88" s="121">
        <v>57</v>
      </c>
      <c r="H88" s="121">
        <v>30</v>
      </c>
      <c r="I88" s="26">
        <v>52.631578947368418</v>
      </c>
      <c r="J88" s="476"/>
      <c r="K88" s="476"/>
      <c r="L88" s="474"/>
      <c r="M88" s="474"/>
      <c r="N88" s="474"/>
    </row>
    <row r="89" spans="2:14" s="9" customFormat="1" x14ac:dyDescent="0.2">
      <c r="B89" s="631"/>
      <c r="C89" s="353">
        <v>2016</v>
      </c>
      <c r="D89" s="122">
        <v>608</v>
      </c>
      <c r="E89" s="122">
        <v>337</v>
      </c>
      <c r="F89" s="118">
        <v>55.42763157894737</v>
      </c>
      <c r="G89" s="122">
        <v>70</v>
      </c>
      <c r="H89" s="122">
        <v>36</v>
      </c>
      <c r="I89" s="118">
        <v>51.428571428571423</v>
      </c>
      <c r="J89" s="476"/>
      <c r="K89" s="476"/>
      <c r="L89" s="474"/>
      <c r="M89" s="474"/>
      <c r="N89" s="474"/>
    </row>
    <row r="90" spans="2:14" s="9" customFormat="1" x14ac:dyDescent="0.2">
      <c r="B90" s="629"/>
      <c r="C90" s="354">
        <v>2017</v>
      </c>
      <c r="D90" s="294">
        <v>645</v>
      </c>
      <c r="E90" s="294">
        <v>354</v>
      </c>
      <c r="F90" s="143">
        <v>54.883720930232563</v>
      </c>
      <c r="G90" s="294">
        <v>89</v>
      </c>
      <c r="H90" s="294">
        <v>45</v>
      </c>
      <c r="I90" s="143">
        <v>50.561797752808992</v>
      </c>
      <c r="J90" s="476"/>
      <c r="K90" s="476"/>
      <c r="L90" s="477"/>
      <c r="M90" s="474"/>
      <c r="N90" s="474"/>
    </row>
    <row r="91" spans="2:14" x14ac:dyDescent="0.2">
      <c r="B91" s="628" t="s">
        <v>70</v>
      </c>
      <c r="C91" s="358">
        <v>2006</v>
      </c>
      <c r="D91" s="105">
        <v>134</v>
      </c>
      <c r="E91" s="120">
        <v>55</v>
      </c>
      <c r="F91" s="117">
        <v>41.044776119402989</v>
      </c>
      <c r="G91" s="120">
        <v>14</v>
      </c>
      <c r="H91" s="115">
        <v>10</v>
      </c>
      <c r="I91" s="117">
        <v>71.428571428571431</v>
      </c>
    </row>
    <row r="92" spans="2:14" x14ac:dyDescent="0.2">
      <c r="B92" s="631"/>
      <c r="C92" s="63">
        <v>2007</v>
      </c>
      <c r="D92" s="112">
        <v>224</v>
      </c>
      <c r="E92" s="121">
        <v>98</v>
      </c>
      <c r="F92" s="26">
        <v>43.75</v>
      </c>
      <c r="G92" s="121">
        <v>16</v>
      </c>
      <c r="H92" s="116">
        <v>8</v>
      </c>
      <c r="I92" s="26">
        <v>50</v>
      </c>
    </row>
    <row r="93" spans="2:14" x14ac:dyDescent="0.2">
      <c r="B93" s="631"/>
      <c r="C93" s="355">
        <v>2008</v>
      </c>
      <c r="D93" s="107">
        <v>410</v>
      </c>
      <c r="E93" s="122">
        <v>205</v>
      </c>
      <c r="F93" s="118">
        <v>50</v>
      </c>
      <c r="G93" s="122">
        <v>40</v>
      </c>
      <c r="H93" s="110">
        <v>24</v>
      </c>
      <c r="I93" s="118">
        <v>60</v>
      </c>
    </row>
    <row r="94" spans="2:14" x14ac:dyDescent="0.2">
      <c r="B94" s="631"/>
      <c r="C94" s="63">
        <v>2009</v>
      </c>
      <c r="D94" s="112">
        <v>587</v>
      </c>
      <c r="E94" s="121">
        <v>257</v>
      </c>
      <c r="F94" s="26">
        <v>43.781942078364565</v>
      </c>
      <c r="G94" s="121" t="s">
        <v>160</v>
      </c>
      <c r="H94" s="116" t="s">
        <v>160</v>
      </c>
      <c r="I94" s="364" t="s">
        <v>160</v>
      </c>
    </row>
    <row r="95" spans="2:14" x14ac:dyDescent="0.2">
      <c r="B95" s="631"/>
      <c r="C95" s="356">
        <v>2010</v>
      </c>
      <c r="D95" s="107">
        <v>497</v>
      </c>
      <c r="E95" s="122">
        <v>258</v>
      </c>
      <c r="F95" s="118">
        <v>51.91146881287726</v>
      </c>
      <c r="G95" s="122">
        <v>67</v>
      </c>
      <c r="H95" s="110">
        <v>41</v>
      </c>
      <c r="I95" s="118">
        <v>61.194029850746269</v>
      </c>
      <c r="L95" s="475"/>
    </row>
    <row r="96" spans="2:14" s="9" customFormat="1" x14ac:dyDescent="0.2">
      <c r="B96" s="631"/>
      <c r="C96" s="96">
        <v>2011</v>
      </c>
      <c r="D96" s="112">
        <v>318</v>
      </c>
      <c r="E96" s="121">
        <v>151</v>
      </c>
      <c r="F96" s="26">
        <v>47.484276729559753</v>
      </c>
      <c r="G96" s="121" t="s">
        <v>160</v>
      </c>
      <c r="H96" s="116" t="s">
        <v>160</v>
      </c>
      <c r="I96" s="364" t="s">
        <v>160</v>
      </c>
      <c r="J96" s="474"/>
      <c r="K96" s="474"/>
      <c r="L96" s="474"/>
      <c r="M96" s="474"/>
      <c r="N96" s="474"/>
    </row>
    <row r="97" spans="1:14" s="9" customFormat="1" x14ac:dyDescent="0.2">
      <c r="B97" s="631"/>
      <c r="C97" s="356">
        <v>2012</v>
      </c>
      <c r="D97" s="122">
        <v>342</v>
      </c>
      <c r="E97" s="110">
        <v>185</v>
      </c>
      <c r="F97" s="118">
        <v>54.093567251461991</v>
      </c>
      <c r="G97" s="122">
        <v>33</v>
      </c>
      <c r="H97" s="110">
        <v>19</v>
      </c>
      <c r="I97" s="118">
        <v>57.575757575757578</v>
      </c>
      <c r="J97" s="476"/>
      <c r="K97" s="476"/>
      <c r="L97" s="474"/>
      <c r="M97" s="474"/>
      <c r="N97" s="474"/>
    </row>
    <row r="98" spans="1:14" s="9" customFormat="1" x14ac:dyDescent="0.2">
      <c r="B98" s="631"/>
      <c r="C98" s="208">
        <v>2013</v>
      </c>
      <c r="D98" s="121">
        <v>417</v>
      </c>
      <c r="E98" s="121">
        <v>194</v>
      </c>
      <c r="F98" s="26">
        <v>46.522781774580338</v>
      </c>
      <c r="G98" s="121">
        <v>44</v>
      </c>
      <c r="H98" s="121">
        <v>22</v>
      </c>
      <c r="I98" s="26">
        <v>50</v>
      </c>
      <c r="J98" s="476"/>
      <c r="K98" s="476"/>
      <c r="L98" s="474"/>
      <c r="M98" s="474"/>
      <c r="N98" s="474"/>
    </row>
    <row r="99" spans="1:14" s="9" customFormat="1" x14ac:dyDescent="0.2">
      <c r="B99" s="631"/>
      <c r="C99" s="353">
        <v>2014</v>
      </c>
      <c r="D99" s="122">
        <v>350</v>
      </c>
      <c r="E99" s="122">
        <v>191</v>
      </c>
      <c r="F99" s="118">
        <v>54.571428571428569</v>
      </c>
      <c r="G99" s="122">
        <v>42</v>
      </c>
      <c r="H99" s="122">
        <v>21</v>
      </c>
      <c r="I99" s="118">
        <v>50</v>
      </c>
      <c r="J99" s="476"/>
      <c r="K99" s="476"/>
      <c r="L99" s="474"/>
      <c r="M99" s="474"/>
      <c r="N99" s="474"/>
    </row>
    <row r="100" spans="1:14" s="9" customFormat="1" x14ac:dyDescent="0.2">
      <c r="B100" s="631"/>
      <c r="C100" s="208">
        <v>2015</v>
      </c>
      <c r="D100" s="121">
        <v>297</v>
      </c>
      <c r="E100" s="121">
        <v>198</v>
      </c>
      <c r="F100" s="26">
        <v>66.666666666666657</v>
      </c>
      <c r="G100" s="121">
        <v>33</v>
      </c>
      <c r="H100" s="121">
        <v>17</v>
      </c>
      <c r="I100" s="26">
        <v>51.515151515151516</v>
      </c>
      <c r="J100" s="476"/>
      <c r="K100" s="476"/>
      <c r="L100" s="474"/>
      <c r="M100" s="474"/>
      <c r="N100" s="474"/>
    </row>
    <row r="101" spans="1:14" s="9" customFormat="1" x14ac:dyDescent="0.2">
      <c r="B101" s="631"/>
      <c r="C101" s="353">
        <v>2016</v>
      </c>
      <c r="D101" s="122">
        <v>379</v>
      </c>
      <c r="E101" s="122">
        <v>182</v>
      </c>
      <c r="F101" s="118">
        <v>48.021108179419528</v>
      </c>
      <c r="G101" s="122">
        <v>44</v>
      </c>
      <c r="H101" s="122">
        <v>22</v>
      </c>
      <c r="I101" s="118">
        <v>50</v>
      </c>
      <c r="J101" s="476"/>
      <c r="K101" s="476"/>
      <c r="L101" s="474"/>
      <c r="M101" s="474"/>
      <c r="N101" s="474"/>
    </row>
    <row r="102" spans="1:14" s="9" customFormat="1" x14ac:dyDescent="0.2">
      <c r="B102" s="629"/>
      <c r="C102" s="354">
        <v>2017</v>
      </c>
      <c r="D102" s="294">
        <v>462</v>
      </c>
      <c r="E102" s="294">
        <v>222</v>
      </c>
      <c r="F102" s="143">
        <v>48.051948051948052</v>
      </c>
      <c r="G102" s="294">
        <v>64</v>
      </c>
      <c r="H102" s="294">
        <v>29</v>
      </c>
      <c r="I102" s="143">
        <v>45.3125</v>
      </c>
      <c r="J102" s="476"/>
      <c r="K102" s="476"/>
      <c r="L102" s="476"/>
      <c r="M102" s="474"/>
      <c r="N102" s="474"/>
    </row>
    <row r="104" spans="1:14" x14ac:dyDescent="0.2">
      <c r="A104" t="s">
        <v>19</v>
      </c>
      <c r="B104" s="2" t="s">
        <v>71</v>
      </c>
    </row>
    <row r="105" spans="1:14" x14ac:dyDescent="0.2">
      <c r="A105" t="s">
        <v>160</v>
      </c>
      <c r="B105" s="2" t="s">
        <v>161</v>
      </c>
    </row>
    <row r="106" spans="1:14" x14ac:dyDescent="0.2">
      <c r="A106" t="s">
        <v>13</v>
      </c>
      <c r="B106" s="5" t="s">
        <v>204</v>
      </c>
      <c r="C106" s="5"/>
      <c r="I106" s="94"/>
      <c r="J106" s="479"/>
    </row>
    <row r="107" spans="1:14" x14ac:dyDescent="0.2">
      <c r="B107" s="101"/>
      <c r="C107" s="8"/>
      <c r="D107" s="102"/>
      <c r="E107" s="8"/>
      <c r="F107" s="8"/>
      <c r="I107" s="94"/>
      <c r="J107" s="480"/>
    </row>
    <row r="108" spans="1:14" customFormat="1" x14ac:dyDescent="0.2">
      <c r="B108" s="9"/>
      <c r="C108" s="8"/>
      <c r="D108" s="103"/>
      <c r="E108" s="8"/>
      <c r="F108" s="8"/>
      <c r="J108" s="97"/>
      <c r="K108" s="97"/>
      <c r="L108" s="97"/>
      <c r="M108" s="97"/>
      <c r="N108" s="97"/>
    </row>
    <row r="109" spans="1:14" customFormat="1" x14ac:dyDescent="0.2">
      <c r="B109" s="9"/>
      <c r="C109" s="8"/>
      <c r="D109" s="8"/>
      <c r="E109" s="8"/>
      <c r="F109" s="8"/>
      <c r="J109" s="97"/>
      <c r="K109" s="97"/>
      <c r="L109" s="97"/>
      <c r="M109" s="97"/>
      <c r="N109" s="97"/>
    </row>
    <row r="110" spans="1:14" x14ac:dyDescent="0.2">
      <c r="C110" s="99"/>
      <c r="D110" s="99"/>
      <c r="E110" s="99"/>
      <c r="F110" s="99"/>
      <c r="G110" s="99"/>
      <c r="H110" s="99"/>
      <c r="I110" s="99"/>
      <c r="J110" s="481"/>
      <c r="K110" s="481"/>
    </row>
  </sheetData>
  <mergeCells count="14">
    <mergeCell ref="E5:F5"/>
    <mergeCell ref="D4:F4"/>
    <mergeCell ref="G4:I4"/>
    <mergeCell ref="H5:I5"/>
    <mergeCell ref="B4:B6"/>
    <mergeCell ref="C4:C6"/>
    <mergeCell ref="B67:B78"/>
    <mergeCell ref="B79:B90"/>
    <mergeCell ref="B91:B102"/>
    <mergeCell ref="B7:B18"/>
    <mergeCell ref="B19:B30"/>
    <mergeCell ref="B31:B42"/>
    <mergeCell ref="B43:B54"/>
    <mergeCell ref="B55:B66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2"/>
  <sheetViews>
    <sheetView workbookViewId="0"/>
  </sheetViews>
  <sheetFormatPr baseColWidth="10" defaultRowHeight="12.75" x14ac:dyDescent="0.2"/>
  <cols>
    <col min="1" max="1" width="11.42578125" customWidth="1"/>
    <col min="2" max="2" width="22.85546875" customWidth="1"/>
    <col min="3" max="24" width="9" customWidth="1"/>
  </cols>
  <sheetData>
    <row r="1" spans="1:24" x14ac:dyDescent="0.2">
      <c r="A1" s="19" t="s">
        <v>29</v>
      </c>
    </row>
    <row r="2" spans="1:24" s="9" customFormat="1" x14ac:dyDescent="0.2">
      <c r="A2" s="65" t="s">
        <v>111</v>
      </c>
      <c r="B2" s="65" t="s">
        <v>153</v>
      </c>
    </row>
    <row r="4" spans="1:24" x14ac:dyDescent="0.2">
      <c r="B4" s="575"/>
      <c r="C4" s="575">
        <v>2006</v>
      </c>
      <c r="D4" s="575"/>
      <c r="E4" s="575">
        <v>2007</v>
      </c>
      <c r="F4" s="575"/>
      <c r="G4" s="575">
        <v>2008</v>
      </c>
      <c r="H4" s="575"/>
      <c r="I4" s="575">
        <v>2009</v>
      </c>
      <c r="J4" s="575"/>
      <c r="K4" s="575">
        <v>2010</v>
      </c>
      <c r="L4" s="575"/>
      <c r="M4" s="642">
        <v>2011</v>
      </c>
      <c r="N4" s="642"/>
      <c r="O4" s="642">
        <v>2012</v>
      </c>
      <c r="P4" s="642"/>
      <c r="Q4" s="642">
        <v>2013</v>
      </c>
      <c r="R4" s="642"/>
      <c r="S4" s="642">
        <v>2014</v>
      </c>
      <c r="T4" s="642"/>
      <c r="U4" s="642">
        <v>2015</v>
      </c>
      <c r="V4" s="642"/>
      <c r="W4" s="642">
        <v>2016</v>
      </c>
      <c r="X4" s="642"/>
    </row>
    <row r="5" spans="1:24" x14ac:dyDescent="0.2">
      <c r="B5" s="575"/>
      <c r="C5" s="46" t="s">
        <v>26</v>
      </c>
      <c r="D5" s="46" t="s">
        <v>27</v>
      </c>
      <c r="E5" s="46" t="s">
        <v>26</v>
      </c>
      <c r="F5" s="46" t="s">
        <v>27</v>
      </c>
      <c r="G5" s="46" t="s">
        <v>26</v>
      </c>
      <c r="H5" s="46" t="s">
        <v>27</v>
      </c>
      <c r="I5" s="46" t="s">
        <v>26</v>
      </c>
      <c r="J5" s="46" t="s">
        <v>27</v>
      </c>
      <c r="K5" s="46" t="s">
        <v>26</v>
      </c>
      <c r="L5" s="46" t="s">
        <v>27</v>
      </c>
      <c r="M5" s="66" t="s">
        <v>26</v>
      </c>
      <c r="N5" s="66" t="s">
        <v>27</v>
      </c>
      <c r="O5" s="158" t="s">
        <v>26</v>
      </c>
      <c r="P5" s="158" t="s">
        <v>27</v>
      </c>
      <c r="Q5" s="305" t="s">
        <v>26</v>
      </c>
      <c r="R5" s="305" t="s">
        <v>27</v>
      </c>
      <c r="S5" s="305" t="s">
        <v>26</v>
      </c>
      <c r="T5" s="305" t="s">
        <v>27</v>
      </c>
      <c r="U5" s="305" t="s">
        <v>26</v>
      </c>
      <c r="V5" s="305" t="s">
        <v>27</v>
      </c>
      <c r="W5" s="305" t="s">
        <v>26</v>
      </c>
      <c r="X5" s="305" t="s">
        <v>27</v>
      </c>
    </row>
    <row r="6" spans="1:24" x14ac:dyDescent="0.2">
      <c r="B6" s="343" t="s">
        <v>25</v>
      </c>
      <c r="C6" s="344">
        <v>14234</v>
      </c>
      <c r="D6" s="344">
        <v>2957</v>
      </c>
      <c r="E6" s="344">
        <v>14244</v>
      </c>
      <c r="F6" s="344">
        <v>2863</v>
      </c>
      <c r="G6" s="344">
        <v>14652</v>
      </c>
      <c r="H6" s="344">
        <v>2900</v>
      </c>
      <c r="I6" s="344">
        <v>14491</v>
      </c>
      <c r="J6" s="344">
        <v>3047</v>
      </c>
      <c r="K6" s="344">
        <v>14791</v>
      </c>
      <c r="L6" s="344">
        <v>3142</v>
      </c>
      <c r="M6" s="160">
        <v>14777</v>
      </c>
      <c r="N6" s="160">
        <v>3245</v>
      </c>
      <c r="O6" s="160">
        <v>14665</v>
      </c>
      <c r="P6" s="160">
        <v>3269</v>
      </c>
      <c r="Q6" s="160">
        <v>15028</v>
      </c>
      <c r="R6" s="160">
        <v>3241</v>
      </c>
      <c r="S6" s="160">
        <v>15416</v>
      </c>
      <c r="T6" s="160">
        <v>3385</v>
      </c>
      <c r="U6" s="160">
        <v>15736</v>
      </c>
      <c r="V6" s="160">
        <v>3445</v>
      </c>
      <c r="W6" s="160">
        <v>15735</v>
      </c>
      <c r="X6" s="160">
        <v>3379</v>
      </c>
    </row>
    <row r="7" spans="1:24" x14ac:dyDescent="0.2">
      <c r="B7" s="345" t="s">
        <v>282</v>
      </c>
      <c r="C7" s="346">
        <v>390904</v>
      </c>
      <c r="D7" s="346">
        <v>76699</v>
      </c>
      <c r="E7" s="346">
        <v>389512</v>
      </c>
      <c r="F7" s="346">
        <v>72349</v>
      </c>
      <c r="G7" s="346">
        <v>387983</v>
      </c>
      <c r="H7" s="346">
        <v>76942</v>
      </c>
      <c r="I7" s="346">
        <v>371469</v>
      </c>
      <c r="J7" s="346">
        <v>75203</v>
      </c>
      <c r="K7" s="346">
        <v>364391</v>
      </c>
      <c r="L7" s="346">
        <v>76231</v>
      </c>
      <c r="M7" s="161">
        <v>363198</v>
      </c>
      <c r="N7" s="161">
        <v>78938</v>
      </c>
      <c r="O7" s="161">
        <v>351050</v>
      </c>
      <c r="P7" s="161">
        <v>79264</v>
      </c>
      <c r="Q7" s="161">
        <v>351018</v>
      </c>
      <c r="R7" s="161">
        <v>81736</v>
      </c>
      <c r="S7" s="161">
        <v>363413</v>
      </c>
      <c r="T7" s="161">
        <v>84413</v>
      </c>
      <c r="U7" s="161">
        <v>402213</v>
      </c>
      <c r="V7" s="161">
        <v>88795</v>
      </c>
      <c r="W7" s="161">
        <v>434395</v>
      </c>
      <c r="X7" s="161">
        <v>92694</v>
      </c>
    </row>
    <row r="8" spans="1:24" ht="25.5" x14ac:dyDescent="0.2">
      <c r="B8" s="347" t="s">
        <v>113</v>
      </c>
      <c r="C8" s="348">
        <v>152044</v>
      </c>
      <c r="D8" s="348">
        <v>31017</v>
      </c>
      <c r="E8" s="348">
        <v>150338</v>
      </c>
      <c r="F8" s="348">
        <v>29676</v>
      </c>
      <c r="G8" s="348">
        <v>157425</v>
      </c>
      <c r="H8" s="348">
        <v>30200</v>
      </c>
      <c r="I8" s="348">
        <v>153996</v>
      </c>
      <c r="J8" s="348">
        <v>31107</v>
      </c>
      <c r="K8" s="348">
        <v>149154</v>
      </c>
      <c r="L8" s="348">
        <v>31865</v>
      </c>
      <c r="M8" s="162">
        <v>147016</v>
      </c>
      <c r="N8" s="162">
        <v>32256</v>
      </c>
      <c r="O8" s="162">
        <v>147172</v>
      </c>
      <c r="P8" s="162">
        <v>32959</v>
      </c>
      <c r="Q8" s="162">
        <v>151007</v>
      </c>
      <c r="R8" s="162">
        <v>32160</v>
      </c>
      <c r="S8" s="162">
        <v>154286</v>
      </c>
      <c r="T8" s="162">
        <v>33885</v>
      </c>
      <c r="U8" s="162">
        <v>160881</v>
      </c>
      <c r="V8" s="162">
        <v>35077</v>
      </c>
      <c r="W8" s="162">
        <v>165184</v>
      </c>
      <c r="X8" s="162">
        <v>35915</v>
      </c>
    </row>
    <row r="9" spans="1:24" s="9" customFormat="1" ht="25.5" x14ac:dyDescent="0.2">
      <c r="B9" s="159" t="s">
        <v>235</v>
      </c>
      <c r="C9" s="163">
        <v>35.776961316060572</v>
      </c>
      <c r="D9" s="163">
        <v>62.531627</v>
      </c>
      <c r="E9" s="163">
        <v>35.623430169186292</v>
      </c>
      <c r="F9" s="163">
        <v>59.125548999999999</v>
      </c>
      <c r="G9" s="163">
        <v>37.546499344948636</v>
      </c>
      <c r="H9" s="163">
        <v>59.609811999999998</v>
      </c>
      <c r="I9" s="163">
        <v>36.940729219340561</v>
      </c>
      <c r="J9" s="163">
        <v>60.858319999999999</v>
      </c>
      <c r="K9" s="163">
        <v>35.945252859577238</v>
      </c>
      <c r="L9" s="163">
        <v>61.614407999999997</v>
      </c>
      <c r="M9" s="163">
        <v>35.5</v>
      </c>
      <c r="N9" s="163">
        <v>61.579932999999997</v>
      </c>
      <c r="O9" s="163">
        <v>35.615110399999999</v>
      </c>
      <c r="P9" s="163">
        <v>62.102192899999999</v>
      </c>
      <c r="Q9" s="163">
        <v>37.299999999999997</v>
      </c>
      <c r="R9" s="163">
        <v>60</v>
      </c>
      <c r="S9" s="163">
        <v>38</v>
      </c>
      <c r="T9" s="163">
        <v>62.6</v>
      </c>
      <c r="U9" s="163">
        <v>39.4</v>
      </c>
      <c r="V9" s="163">
        <v>63.9</v>
      </c>
      <c r="W9" s="163">
        <v>40.4</v>
      </c>
      <c r="X9" s="163">
        <v>64.900000000000006</v>
      </c>
    </row>
    <row r="10" spans="1:24" x14ac:dyDescent="0.2">
      <c r="O10" s="8"/>
    </row>
    <row r="11" spans="1:24" x14ac:dyDescent="0.2">
      <c r="A11" t="s">
        <v>13</v>
      </c>
      <c r="B11" t="s">
        <v>135</v>
      </c>
    </row>
    <row r="12" spans="1:24" x14ac:dyDescent="0.2">
      <c r="P12" s="123"/>
      <c r="U12" s="123"/>
      <c r="W12" s="99"/>
    </row>
    <row r="13" spans="1:24" x14ac:dyDescent="0.2">
      <c r="B13" s="13"/>
      <c r="C13" s="6"/>
      <c r="D13" s="6"/>
      <c r="E13" s="6"/>
      <c r="F13" s="6"/>
      <c r="G13" s="6"/>
      <c r="U13" s="216"/>
    </row>
    <row r="14" spans="1:24" x14ac:dyDescent="0.2">
      <c r="B14" s="13"/>
    </row>
    <row r="15" spans="1:24" x14ac:dyDescent="0.2"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22" spans="3:8" x14ac:dyDescent="0.2">
      <c r="C22" s="6"/>
      <c r="D22" s="6"/>
      <c r="E22" s="6"/>
      <c r="F22" s="6"/>
      <c r="G22" s="6"/>
      <c r="H22" s="6"/>
    </row>
  </sheetData>
  <mergeCells count="12">
    <mergeCell ref="Q4:R4"/>
    <mergeCell ref="S4:T4"/>
    <mergeCell ref="U4:V4"/>
    <mergeCell ref="W4:X4"/>
    <mergeCell ref="O4:P4"/>
    <mergeCell ref="M4:N4"/>
    <mergeCell ref="K4:L4"/>
    <mergeCell ref="B4:B5"/>
    <mergeCell ref="C4:D4"/>
    <mergeCell ref="E4:F4"/>
    <mergeCell ref="G4:H4"/>
    <mergeCell ref="I4:J4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workbookViewId="0"/>
  </sheetViews>
  <sheetFormatPr baseColWidth="10" defaultRowHeight="12.75" x14ac:dyDescent="0.2"/>
  <cols>
    <col min="1" max="1" width="11.42578125" customWidth="1"/>
    <col min="2" max="2" width="27.5703125" customWidth="1"/>
    <col min="3" max="18" width="11.140625" customWidth="1"/>
  </cols>
  <sheetData>
    <row r="1" spans="1:18" x14ac:dyDescent="0.2">
      <c r="A1" s="19" t="s">
        <v>29</v>
      </c>
    </row>
    <row r="2" spans="1:18" x14ac:dyDescent="0.2">
      <c r="A2" s="16" t="s">
        <v>123</v>
      </c>
      <c r="B2" s="72" t="s">
        <v>256</v>
      </c>
      <c r="C2" s="4"/>
      <c r="D2" s="4"/>
      <c r="E2" s="4"/>
      <c r="F2" s="4"/>
      <c r="G2" s="4"/>
      <c r="H2" s="4"/>
      <c r="I2" s="4"/>
      <c r="J2" s="4"/>
    </row>
    <row r="3" spans="1:18" x14ac:dyDescent="0.2">
      <c r="B3" s="4"/>
      <c r="C3" s="4"/>
      <c r="D3" s="4"/>
      <c r="E3" s="4"/>
      <c r="F3" s="4"/>
      <c r="G3" s="4"/>
      <c r="H3" s="4"/>
      <c r="I3" s="4"/>
      <c r="J3" s="4"/>
    </row>
    <row r="4" spans="1:18" x14ac:dyDescent="0.2">
      <c r="B4" s="571" t="s">
        <v>139</v>
      </c>
      <c r="C4" s="571">
        <v>2010</v>
      </c>
      <c r="D4" s="571"/>
      <c r="E4" s="571">
        <v>2011</v>
      </c>
      <c r="F4" s="571"/>
      <c r="G4" s="571">
        <v>2012</v>
      </c>
      <c r="H4" s="571"/>
      <c r="I4" s="571">
        <v>2013</v>
      </c>
      <c r="J4" s="571"/>
      <c r="K4" s="571">
        <v>2014</v>
      </c>
      <c r="L4" s="571"/>
      <c r="M4" s="571">
        <v>2015</v>
      </c>
      <c r="N4" s="571"/>
      <c r="O4" s="571">
        <v>2016</v>
      </c>
      <c r="P4" s="571"/>
      <c r="Q4" s="571">
        <v>2017</v>
      </c>
      <c r="R4" s="571"/>
    </row>
    <row r="5" spans="1:18" x14ac:dyDescent="0.2">
      <c r="B5" s="571"/>
      <c r="C5" s="70" t="s">
        <v>6</v>
      </c>
      <c r="D5" s="70" t="s">
        <v>31</v>
      </c>
      <c r="E5" s="157" t="s">
        <v>6</v>
      </c>
      <c r="F5" s="157" t="s">
        <v>31</v>
      </c>
      <c r="G5" s="157" t="s">
        <v>6</v>
      </c>
      <c r="H5" s="157" t="s">
        <v>31</v>
      </c>
      <c r="I5" s="304" t="s">
        <v>6</v>
      </c>
      <c r="J5" s="304" t="s">
        <v>31</v>
      </c>
      <c r="K5" s="304" t="s">
        <v>6</v>
      </c>
      <c r="L5" s="304" t="s">
        <v>31</v>
      </c>
      <c r="M5" s="304" t="s">
        <v>6</v>
      </c>
      <c r="N5" s="304" t="s">
        <v>31</v>
      </c>
      <c r="O5" s="304" t="s">
        <v>6</v>
      </c>
      <c r="P5" s="304" t="s">
        <v>31</v>
      </c>
      <c r="Q5" s="304" t="s">
        <v>6</v>
      </c>
      <c r="R5" s="304" t="s">
        <v>31</v>
      </c>
    </row>
    <row r="6" spans="1:18" x14ac:dyDescent="0.2">
      <c r="B6" s="41" t="s">
        <v>16</v>
      </c>
      <c r="C6" s="21">
        <v>76</v>
      </c>
      <c r="D6" s="22">
        <v>16.033754999999999</v>
      </c>
      <c r="E6" s="21">
        <v>126</v>
      </c>
      <c r="F6" s="22">
        <v>23.684211000000001</v>
      </c>
      <c r="G6" s="21">
        <v>105</v>
      </c>
      <c r="H6" s="22">
        <v>19.924099999999999</v>
      </c>
      <c r="I6" s="21">
        <v>134</v>
      </c>
      <c r="J6" s="22">
        <v>23.928571428571431</v>
      </c>
      <c r="K6" s="21">
        <v>144</v>
      </c>
      <c r="L6" s="22">
        <v>25.130890052356019</v>
      </c>
      <c r="M6" s="21">
        <v>132</v>
      </c>
      <c r="N6" s="22">
        <v>24.175824175824175</v>
      </c>
      <c r="O6" s="21">
        <v>120</v>
      </c>
      <c r="P6" s="22">
        <v>23.4375</v>
      </c>
      <c r="Q6" s="21">
        <v>116</v>
      </c>
      <c r="R6" s="22">
        <v>24.680851063829788</v>
      </c>
    </row>
    <row r="7" spans="1:18" x14ac:dyDescent="0.2">
      <c r="B7" s="48" t="s">
        <v>17</v>
      </c>
      <c r="C7" s="25">
        <v>63</v>
      </c>
      <c r="D7" s="26">
        <v>13.291138999999999</v>
      </c>
      <c r="E7" s="25">
        <v>71</v>
      </c>
      <c r="F7" s="26">
        <v>13.345865</v>
      </c>
      <c r="G7" s="25">
        <v>95</v>
      </c>
      <c r="H7" s="26">
        <v>18.02657</v>
      </c>
      <c r="I7" s="25">
        <v>92</v>
      </c>
      <c r="J7" s="26">
        <v>16.428571428571427</v>
      </c>
      <c r="K7" s="25">
        <v>96</v>
      </c>
      <c r="L7" s="26">
        <v>16.753926701570681</v>
      </c>
      <c r="M7" s="25">
        <v>102</v>
      </c>
      <c r="N7" s="26">
        <v>18.681318681318682</v>
      </c>
      <c r="O7" s="25">
        <v>97</v>
      </c>
      <c r="P7" s="26">
        <v>18.9453125</v>
      </c>
      <c r="Q7" s="25">
        <v>82</v>
      </c>
      <c r="R7" s="26">
        <v>17.446808510638299</v>
      </c>
    </row>
    <row r="8" spans="1:18" x14ac:dyDescent="0.2">
      <c r="B8" s="47" t="s">
        <v>3</v>
      </c>
      <c r="C8" s="23">
        <v>79</v>
      </c>
      <c r="D8" s="24">
        <v>16.666667</v>
      </c>
      <c r="E8" s="23">
        <v>79</v>
      </c>
      <c r="F8" s="24">
        <v>14.849624</v>
      </c>
      <c r="G8" s="23">
        <v>85</v>
      </c>
      <c r="H8" s="24">
        <v>16.12903</v>
      </c>
      <c r="I8" s="23">
        <v>106</v>
      </c>
      <c r="J8" s="24">
        <v>18.928571428571427</v>
      </c>
      <c r="K8" s="23">
        <v>115</v>
      </c>
      <c r="L8" s="24">
        <v>20.069808027923212</v>
      </c>
      <c r="M8" s="23">
        <v>119</v>
      </c>
      <c r="N8" s="24">
        <v>21.794871794871796</v>
      </c>
      <c r="O8" s="23">
        <v>116</v>
      </c>
      <c r="P8" s="24">
        <v>22.65625</v>
      </c>
      <c r="Q8" s="23">
        <v>112</v>
      </c>
      <c r="R8" s="24">
        <v>23.829787234042556</v>
      </c>
    </row>
    <row r="9" spans="1:18" x14ac:dyDescent="0.2">
      <c r="B9" s="49" t="s">
        <v>4</v>
      </c>
      <c r="C9" s="25">
        <v>85</v>
      </c>
      <c r="D9" s="26">
        <v>17.932489</v>
      </c>
      <c r="E9" s="25">
        <v>89</v>
      </c>
      <c r="F9" s="26">
        <v>16.729323000000001</v>
      </c>
      <c r="G9" s="25">
        <v>101</v>
      </c>
      <c r="H9" s="26">
        <v>19.165089999999999</v>
      </c>
      <c r="I9" s="25">
        <v>91</v>
      </c>
      <c r="J9" s="26">
        <v>16.25</v>
      </c>
      <c r="K9" s="25">
        <v>91</v>
      </c>
      <c r="L9" s="26">
        <v>15.881326352530541</v>
      </c>
      <c r="M9" s="25">
        <v>74</v>
      </c>
      <c r="N9" s="26">
        <v>13.553113553113553</v>
      </c>
      <c r="O9" s="25">
        <v>63</v>
      </c>
      <c r="P9" s="26">
        <v>12.3046875</v>
      </c>
      <c r="Q9" s="25">
        <v>65</v>
      </c>
      <c r="R9" s="26">
        <v>13.829787234042554</v>
      </c>
    </row>
    <row r="10" spans="1:18" x14ac:dyDescent="0.2">
      <c r="B10" s="47" t="s">
        <v>5</v>
      </c>
      <c r="C10" s="23">
        <v>16</v>
      </c>
      <c r="D10" s="24">
        <v>3.3755269999999999</v>
      </c>
      <c r="E10" s="23">
        <v>20</v>
      </c>
      <c r="F10" s="24">
        <v>3.759398</v>
      </c>
      <c r="G10" s="23">
        <v>19</v>
      </c>
      <c r="H10" s="24">
        <v>3.6053099999999998</v>
      </c>
      <c r="I10" s="23">
        <v>38</v>
      </c>
      <c r="J10" s="24">
        <v>6.7857142857142856</v>
      </c>
      <c r="K10" s="23">
        <v>26</v>
      </c>
      <c r="L10" s="24">
        <v>4.5375218150087253</v>
      </c>
      <c r="M10" s="23">
        <v>22</v>
      </c>
      <c r="N10" s="24">
        <v>4.0293040293040292</v>
      </c>
      <c r="O10" s="23">
        <v>24</v>
      </c>
      <c r="P10" s="24">
        <v>4.6875</v>
      </c>
      <c r="Q10" s="23">
        <v>18</v>
      </c>
      <c r="R10" s="24">
        <v>3.8297872340425529</v>
      </c>
    </row>
    <row r="11" spans="1:18" x14ac:dyDescent="0.2">
      <c r="B11" s="48" t="s">
        <v>18</v>
      </c>
      <c r="C11" s="25">
        <v>155</v>
      </c>
      <c r="D11" s="26">
        <v>32.700422000000003</v>
      </c>
      <c r="E11" s="25">
        <v>147</v>
      </c>
      <c r="F11" s="26">
        <v>27.631578999999999</v>
      </c>
      <c r="G11" s="25">
        <v>122</v>
      </c>
      <c r="H11" s="26">
        <v>23.149909999999998</v>
      </c>
      <c r="I11" s="25">
        <v>99</v>
      </c>
      <c r="J11" s="26">
        <v>17.678571428571431</v>
      </c>
      <c r="K11" s="25">
        <v>101</v>
      </c>
      <c r="L11" s="26">
        <v>17.626527050610822</v>
      </c>
      <c r="M11" s="25">
        <v>97</v>
      </c>
      <c r="N11" s="26">
        <v>17.765567765567766</v>
      </c>
      <c r="O11" s="25">
        <v>92</v>
      </c>
      <c r="P11" s="26">
        <v>17.96875</v>
      </c>
      <c r="Q11" s="25">
        <v>77</v>
      </c>
      <c r="R11" s="26">
        <v>16.382978723404253</v>
      </c>
    </row>
    <row r="12" spans="1:18" x14ac:dyDescent="0.2">
      <c r="B12" s="55" t="s">
        <v>0</v>
      </c>
      <c r="C12" s="56">
        <v>474</v>
      </c>
      <c r="D12" s="57">
        <v>100</v>
      </c>
      <c r="E12" s="56">
        <v>532</v>
      </c>
      <c r="F12" s="57">
        <v>100</v>
      </c>
      <c r="G12" s="56">
        <v>527</v>
      </c>
      <c r="H12" s="57">
        <v>100</v>
      </c>
      <c r="I12" s="56">
        <v>560</v>
      </c>
      <c r="J12" s="57">
        <v>100.00000000000001</v>
      </c>
      <c r="K12" s="56">
        <v>573</v>
      </c>
      <c r="L12" s="57">
        <v>100</v>
      </c>
      <c r="M12" s="56">
        <v>546</v>
      </c>
      <c r="N12" s="57">
        <v>100</v>
      </c>
      <c r="O12" s="56">
        <v>512</v>
      </c>
      <c r="P12" s="57">
        <v>100</v>
      </c>
      <c r="Q12" s="56">
        <v>470</v>
      </c>
      <c r="R12" s="57">
        <v>100</v>
      </c>
    </row>
    <row r="13" spans="1:18" x14ac:dyDescent="0.2">
      <c r="C13" s="4"/>
      <c r="D13" s="4"/>
      <c r="E13" s="4"/>
      <c r="F13" s="4"/>
      <c r="G13" s="4"/>
      <c r="H13" s="4"/>
      <c r="I13" s="4"/>
      <c r="J13" s="4"/>
    </row>
    <row r="14" spans="1:18" x14ac:dyDescent="0.2">
      <c r="A14" t="s">
        <v>19</v>
      </c>
      <c r="B14" s="4" t="s">
        <v>20</v>
      </c>
      <c r="C14" s="4"/>
      <c r="D14" s="4"/>
      <c r="E14" s="4"/>
      <c r="F14" s="4"/>
      <c r="G14" s="4"/>
      <c r="H14" s="4"/>
      <c r="I14" s="4"/>
      <c r="J14" s="4"/>
    </row>
    <row r="15" spans="1:18" x14ac:dyDescent="0.2">
      <c r="A15" s="4" t="s">
        <v>15</v>
      </c>
      <c r="B15" s="4" t="s">
        <v>242</v>
      </c>
      <c r="C15" s="4"/>
      <c r="D15" s="4"/>
      <c r="E15" s="4"/>
      <c r="F15" s="4"/>
      <c r="G15" s="4"/>
      <c r="H15" s="4"/>
      <c r="I15" s="4"/>
      <c r="J15" s="4"/>
    </row>
    <row r="17" spans="7:7" x14ac:dyDescent="0.2">
      <c r="G17" s="4"/>
    </row>
  </sheetData>
  <mergeCells count="9">
    <mergeCell ref="M4:N4"/>
    <mergeCell ref="O4:P4"/>
    <mergeCell ref="Q4:R4"/>
    <mergeCell ref="C4:D4"/>
    <mergeCell ref="B4:B5"/>
    <mergeCell ref="E4:F4"/>
    <mergeCell ref="G4:H4"/>
    <mergeCell ref="I4:J4"/>
    <mergeCell ref="K4:L4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workbookViewId="0"/>
  </sheetViews>
  <sheetFormatPr baseColWidth="10" defaultRowHeight="12.75" x14ac:dyDescent="0.2"/>
  <cols>
    <col min="1" max="1" width="11.42578125" style="2" customWidth="1"/>
    <col min="2" max="2" width="26.140625" style="2" customWidth="1"/>
    <col min="3" max="16384" width="11.42578125" style="2"/>
  </cols>
  <sheetData>
    <row r="1" spans="1:18" x14ac:dyDescent="0.2">
      <c r="A1" s="19" t="s">
        <v>29</v>
      </c>
    </row>
    <row r="2" spans="1:18" s="9" customFormat="1" x14ac:dyDescent="0.2">
      <c r="A2" s="65" t="s">
        <v>124</v>
      </c>
      <c r="B2" s="65" t="s">
        <v>257</v>
      </c>
    </row>
    <row r="4" spans="1:18" x14ac:dyDescent="0.2">
      <c r="B4" s="571" t="s">
        <v>140</v>
      </c>
      <c r="C4" s="580">
        <v>2010</v>
      </c>
      <c r="D4" s="580"/>
      <c r="E4" s="643">
        <v>2011</v>
      </c>
      <c r="F4" s="643"/>
      <c r="G4" s="643">
        <v>2012</v>
      </c>
      <c r="H4" s="643"/>
      <c r="I4" s="643">
        <v>2013</v>
      </c>
      <c r="J4" s="643"/>
      <c r="K4" s="643">
        <v>2014</v>
      </c>
      <c r="L4" s="643"/>
      <c r="M4" s="643">
        <v>2015</v>
      </c>
      <c r="N4" s="643"/>
      <c r="O4" s="643">
        <v>2016</v>
      </c>
      <c r="P4" s="643"/>
      <c r="Q4" s="643">
        <v>2017</v>
      </c>
      <c r="R4" s="643"/>
    </row>
    <row r="5" spans="1:18" x14ac:dyDescent="0.2">
      <c r="B5" s="580"/>
      <c r="C5" s="71" t="s">
        <v>6</v>
      </c>
      <c r="D5" s="70" t="s">
        <v>31</v>
      </c>
      <c r="E5" s="164" t="s">
        <v>6</v>
      </c>
      <c r="F5" s="165" t="s">
        <v>31</v>
      </c>
      <c r="G5" s="164" t="s">
        <v>6</v>
      </c>
      <c r="H5" s="165" t="s">
        <v>31</v>
      </c>
      <c r="I5" s="164" t="s">
        <v>6</v>
      </c>
      <c r="J5" s="306" t="s">
        <v>31</v>
      </c>
      <c r="K5" s="164" t="s">
        <v>6</v>
      </c>
      <c r="L5" s="306" t="s">
        <v>31</v>
      </c>
      <c r="M5" s="164" t="s">
        <v>6</v>
      </c>
      <c r="N5" s="306" t="s">
        <v>31</v>
      </c>
      <c r="O5" s="164" t="s">
        <v>6</v>
      </c>
      <c r="P5" s="306" t="s">
        <v>31</v>
      </c>
      <c r="Q5" s="164" t="s">
        <v>6</v>
      </c>
      <c r="R5" s="306" t="s">
        <v>31</v>
      </c>
    </row>
    <row r="6" spans="1:18" x14ac:dyDescent="0.2">
      <c r="B6" s="50" t="s">
        <v>7</v>
      </c>
      <c r="C6" s="52">
        <v>353</v>
      </c>
      <c r="D6" s="42">
        <v>35.264735264735265</v>
      </c>
      <c r="E6" s="166">
        <v>451</v>
      </c>
      <c r="F6" s="67">
        <v>40.267857142857146</v>
      </c>
      <c r="G6" s="166">
        <v>486</v>
      </c>
      <c r="H6" s="67">
        <v>43.823264201983768</v>
      </c>
      <c r="I6" s="166">
        <v>492</v>
      </c>
      <c r="J6" s="67">
        <v>43.733333333333334</v>
      </c>
      <c r="K6" s="166">
        <v>516</v>
      </c>
      <c r="L6" s="67">
        <v>42.53915910964551</v>
      </c>
      <c r="M6" s="166">
        <v>508</v>
      </c>
      <c r="N6" s="67">
        <v>39.811912225705335</v>
      </c>
      <c r="O6" s="166">
        <v>467</v>
      </c>
      <c r="P6" s="67">
        <v>32.910500352360813</v>
      </c>
      <c r="Q6" s="166">
        <v>410</v>
      </c>
      <c r="R6" s="67">
        <v>28.062970568104038</v>
      </c>
    </row>
    <row r="7" spans="1:18" x14ac:dyDescent="0.2">
      <c r="B7" s="44" t="s">
        <v>8</v>
      </c>
      <c r="C7" s="53">
        <v>314</v>
      </c>
      <c r="D7" s="45">
        <v>31.368631368631366</v>
      </c>
      <c r="E7" s="167">
        <v>330</v>
      </c>
      <c r="F7" s="75">
        <v>29.464285714285715</v>
      </c>
      <c r="G7" s="167">
        <v>283</v>
      </c>
      <c r="H7" s="75">
        <v>25.518485121731288</v>
      </c>
      <c r="I7" s="167">
        <v>285</v>
      </c>
      <c r="J7" s="75">
        <v>25.333333333333336</v>
      </c>
      <c r="K7" s="167">
        <v>302</v>
      </c>
      <c r="L7" s="75">
        <v>24.896949711459193</v>
      </c>
      <c r="M7" s="167">
        <v>315</v>
      </c>
      <c r="N7" s="75">
        <v>24.686520376175551</v>
      </c>
      <c r="O7" s="167">
        <v>339</v>
      </c>
      <c r="P7" s="75">
        <v>23.890063424947147</v>
      </c>
      <c r="Q7" s="167">
        <v>344</v>
      </c>
      <c r="R7" s="75">
        <v>23.545516769336071</v>
      </c>
    </row>
    <row r="8" spans="1:18" x14ac:dyDescent="0.2">
      <c r="B8" s="51" t="s">
        <v>9</v>
      </c>
      <c r="C8" s="54">
        <v>171</v>
      </c>
      <c r="D8" s="43">
        <v>17.082917082917081</v>
      </c>
      <c r="E8" s="168">
        <v>173</v>
      </c>
      <c r="F8" s="76">
        <v>15.446428571428573</v>
      </c>
      <c r="G8" s="168">
        <v>142</v>
      </c>
      <c r="H8" s="76">
        <v>12.804328223624886</v>
      </c>
      <c r="I8" s="168">
        <v>142</v>
      </c>
      <c r="J8" s="76">
        <v>12.622222222222224</v>
      </c>
      <c r="K8" s="168">
        <v>174</v>
      </c>
      <c r="L8" s="76">
        <v>14.344600164880461</v>
      </c>
      <c r="M8" s="168">
        <v>150</v>
      </c>
      <c r="N8" s="76">
        <v>11.755485893416928</v>
      </c>
      <c r="O8" s="168">
        <v>143</v>
      </c>
      <c r="P8" s="76">
        <v>10.077519379844961</v>
      </c>
      <c r="Q8" s="168">
        <v>153</v>
      </c>
      <c r="R8" s="76">
        <v>10.472279260780287</v>
      </c>
    </row>
    <row r="9" spans="1:18" x14ac:dyDescent="0.2">
      <c r="B9" s="25" t="s">
        <v>112</v>
      </c>
      <c r="C9" s="53">
        <v>126</v>
      </c>
      <c r="D9" s="45">
        <v>12.587412587412588</v>
      </c>
      <c r="E9" s="167">
        <v>131</v>
      </c>
      <c r="F9" s="75">
        <v>11.696428571428571</v>
      </c>
      <c r="G9" s="167">
        <v>157</v>
      </c>
      <c r="H9" s="75">
        <v>14.156898106402164</v>
      </c>
      <c r="I9" s="167">
        <v>170</v>
      </c>
      <c r="J9" s="75">
        <v>15.111111111111111</v>
      </c>
      <c r="K9" s="167">
        <v>191</v>
      </c>
      <c r="L9" s="75">
        <v>15.746084089035451</v>
      </c>
      <c r="M9" s="167">
        <v>248</v>
      </c>
      <c r="N9" s="75">
        <v>19.435736677115987</v>
      </c>
      <c r="O9" s="167">
        <v>405</v>
      </c>
      <c r="P9" s="75">
        <v>28.541226215644823</v>
      </c>
      <c r="Q9" s="167">
        <v>476</v>
      </c>
      <c r="R9" s="75">
        <v>32.580424366872009</v>
      </c>
    </row>
    <row r="10" spans="1:18" x14ac:dyDescent="0.2">
      <c r="B10" s="51" t="s">
        <v>10</v>
      </c>
      <c r="C10" s="54">
        <v>5</v>
      </c>
      <c r="D10" s="43">
        <v>0.49950049950049952</v>
      </c>
      <c r="E10" s="168">
        <v>1</v>
      </c>
      <c r="F10" s="76">
        <v>8.9285714285714288E-2</v>
      </c>
      <c r="G10" s="168">
        <v>3</v>
      </c>
      <c r="H10" s="76">
        <v>0.27051397655545539</v>
      </c>
      <c r="I10" s="168">
        <v>4</v>
      </c>
      <c r="J10" s="76">
        <v>0.35555555555555557</v>
      </c>
      <c r="K10" s="168">
        <v>0</v>
      </c>
      <c r="L10" s="76">
        <v>0</v>
      </c>
      <c r="M10" s="168">
        <v>2</v>
      </c>
      <c r="N10" s="76">
        <v>0.15673981191222569</v>
      </c>
      <c r="O10" s="168">
        <v>1</v>
      </c>
      <c r="P10" s="76">
        <v>7.0472163495419307E-2</v>
      </c>
      <c r="Q10" s="168">
        <v>1</v>
      </c>
      <c r="R10" s="76">
        <v>6.8446269678302529E-2</v>
      </c>
    </row>
    <row r="11" spans="1:18" x14ac:dyDescent="0.2">
      <c r="B11" s="44" t="s">
        <v>11</v>
      </c>
      <c r="C11" s="53">
        <v>4</v>
      </c>
      <c r="D11" s="45">
        <v>0.39960039960039961</v>
      </c>
      <c r="E11" s="167">
        <v>5</v>
      </c>
      <c r="F11" s="75">
        <v>0.4464285714285714</v>
      </c>
      <c r="G11" s="167">
        <v>9</v>
      </c>
      <c r="H11" s="75">
        <v>0.81154192966636607</v>
      </c>
      <c r="I11" s="167">
        <v>14</v>
      </c>
      <c r="J11" s="75">
        <v>1.2444444444444445</v>
      </c>
      <c r="K11" s="167">
        <v>15</v>
      </c>
      <c r="L11" s="75">
        <v>1.2366034624896949</v>
      </c>
      <c r="M11" s="167">
        <v>32</v>
      </c>
      <c r="N11" s="75">
        <v>2.507836990595611</v>
      </c>
      <c r="O11" s="167">
        <v>36</v>
      </c>
      <c r="P11" s="75">
        <v>2.536997885835095</v>
      </c>
      <c r="Q11" s="167">
        <v>44</v>
      </c>
      <c r="R11" s="75">
        <v>3.0116358658453115</v>
      </c>
    </row>
    <row r="12" spans="1:18" x14ac:dyDescent="0.2">
      <c r="B12" s="170" t="s">
        <v>12</v>
      </c>
      <c r="C12" s="54">
        <v>4</v>
      </c>
      <c r="D12" s="43">
        <v>0.39960039960039961</v>
      </c>
      <c r="E12" s="168">
        <v>4</v>
      </c>
      <c r="F12" s="76">
        <v>0.35714285714285715</v>
      </c>
      <c r="G12" s="168">
        <v>4</v>
      </c>
      <c r="H12" s="76">
        <v>0.36068530207394045</v>
      </c>
      <c r="I12" s="168">
        <v>4</v>
      </c>
      <c r="J12" s="76">
        <v>0.35555555555555557</v>
      </c>
      <c r="K12" s="168">
        <v>4</v>
      </c>
      <c r="L12" s="76">
        <v>0.32976092333058532</v>
      </c>
      <c r="M12" s="168">
        <v>3</v>
      </c>
      <c r="N12" s="76">
        <v>0.23510971786833856</v>
      </c>
      <c r="O12" s="168">
        <v>2</v>
      </c>
      <c r="P12" s="76">
        <v>0.14094432699083861</v>
      </c>
      <c r="Q12" s="168">
        <v>1</v>
      </c>
      <c r="R12" s="76">
        <v>6.8446269678302529E-2</v>
      </c>
    </row>
    <row r="13" spans="1:18" x14ac:dyDescent="0.2">
      <c r="B13" s="44" t="s">
        <v>219</v>
      </c>
      <c r="C13" s="53">
        <v>3</v>
      </c>
      <c r="D13" s="45">
        <v>0.29970029970029971</v>
      </c>
      <c r="E13" s="167">
        <v>3</v>
      </c>
      <c r="F13" s="75">
        <v>0.26785714285714285</v>
      </c>
      <c r="G13" s="167">
        <v>6</v>
      </c>
      <c r="H13" s="75">
        <v>0.54102795311091079</v>
      </c>
      <c r="I13" s="167">
        <v>7</v>
      </c>
      <c r="J13" s="75">
        <v>0.62222222222222223</v>
      </c>
      <c r="K13" s="167">
        <v>2</v>
      </c>
      <c r="L13" s="75">
        <v>0.16488046166529266</v>
      </c>
      <c r="M13" s="167">
        <v>0</v>
      </c>
      <c r="N13" s="75">
        <v>0</v>
      </c>
      <c r="O13" s="167">
        <v>1</v>
      </c>
      <c r="P13" s="75">
        <v>7.0472163495419307E-2</v>
      </c>
      <c r="Q13" s="167">
        <v>0</v>
      </c>
      <c r="R13" s="75">
        <v>0</v>
      </c>
    </row>
    <row r="14" spans="1:18" s="215" customFormat="1" x14ac:dyDescent="0.2">
      <c r="B14" s="51" t="s">
        <v>237</v>
      </c>
      <c r="C14" s="54">
        <v>21</v>
      </c>
      <c r="D14" s="213">
        <v>2.0979020979020979</v>
      </c>
      <c r="E14" s="168">
        <v>22</v>
      </c>
      <c r="F14" s="297">
        <v>1.9642857142857142</v>
      </c>
      <c r="G14" s="168">
        <v>19</v>
      </c>
      <c r="H14" s="297">
        <v>1.7132551848512172</v>
      </c>
      <c r="I14" s="168">
        <v>7</v>
      </c>
      <c r="J14" s="297">
        <v>0.62222222222222223</v>
      </c>
      <c r="K14" s="168">
        <v>9</v>
      </c>
      <c r="L14" s="297">
        <v>0.74196207749381704</v>
      </c>
      <c r="M14" s="168">
        <v>18</v>
      </c>
      <c r="N14" s="297">
        <v>1.4106583072100314</v>
      </c>
      <c r="O14" s="168">
        <v>25</v>
      </c>
      <c r="P14" s="297">
        <v>1.7618040873854828</v>
      </c>
      <c r="Q14" s="168">
        <v>32</v>
      </c>
      <c r="R14" s="297">
        <v>2.1902806297056809</v>
      </c>
    </row>
    <row r="15" spans="1:18" x14ac:dyDescent="0.2">
      <c r="B15" s="56" t="s">
        <v>0</v>
      </c>
      <c r="C15" s="169">
        <v>1001</v>
      </c>
      <c r="D15" s="349">
        <v>100</v>
      </c>
      <c r="E15" s="169">
        <v>1120</v>
      </c>
      <c r="F15" s="349">
        <v>99.999999999999986</v>
      </c>
      <c r="G15" s="169">
        <v>1109</v>
      </c>
      <c r="H15" s="349">
        <v>99.999999999999986</v>
      </c>
      <c r="I15" s="169">
        <v>1125</v>
      </c>
      <c r="J15" s="349">
        <v>99.999999999999986</v>
      </c>
      <c r="K15" s="169">
        <v>1213</v>
      </c>
      <c r="L15" s="349">
        <v>100.00000000000001</v>
      </c>
      <c r="M15" s="169">
        <v>1276</v>
      </c>
      <c r="N15" s="349">
        <v>100.00000000000001</v>
      </c>
      <c r="O15" s="169">
        <v>1419</v>
      </c>
      <c r="P15" s="349">
        <v>100</v>
      </c>
      <c r="Q15" s="169">
        <v>1461</v>
      </c>
      <c r="R15" s="349">
        <v>100</v>
      </c>
    </row>
    <row r="17" spans="1:8" x14ac:dyDescent="0.2">
      <c r="A17" s="9" t="s">
        <v>14</v>
      </c>
      <c r="B17" s="124" t="s">
        <v>242</v>
      </c>
      <c r="G17" s="8"/>
    </row>
    <row r="18" spans="1:8" x14ac:dyDescent="0.2">
      <c r="B18"/>
    </row>
    <row r="19" spans="1:8" x14ac:dyDescent="0.2">
      <c r="B19" s="8"/>
    </row>
    <row r="20" spans="1:8" x14ac:dyDescent="0.2">
      <c r="H20"/>
    </row>
  </sheetData>
  <mergeCells count="9">
    <mergeCell ref="O4:P4"/>
    <mergeCell ref="Q4:R4"/>
    <mergeCell ref="C4:D4"/>
    <mergeCell ref="E4:F4"/>
    <mergeCell ref="B4:B5"/>
    <mergeCell ref="G4:H4"/>
    <mergeCell ref="I4:J4"/>
    <mergeCell ref="K4:L4"/>
    <mergeCell ref="M4:N4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workbookViewId="0"/>
  </sheetViews>
  <sheetFormatPr baseColWidth="10" defaultRowHeight="12.75" x14ac:dyDescent="0.2"/>
  <cols>
    <col min="1" max="1" width="11.5703125" customWidth="1"/>
    <col min="2" max="2" width="20.5703125" customWidth="1"/>
    <col min="8" max="8" width="11.42578125" style="8"/>
  </cols>
  <sheetData>
    <row r="1" spans="1:14" x14ac:dyDescent="0.2">
      <c r="A1" s="19" t="s">
        <v>29</v>
      </c>
    </row>
    <row r="2" spans="1:14" s="9" customFormat="1" x14ac:dyDescent="0.2">
      <c r="A2" s="65" t="s">
        <v>129</v>
      </c>
      <c r="B2" s="65" t="s">
        <v>258</v>
      </c>
    </row>
    <row r="4" spans="1:14" x14ac:dyDescent="0.2">
      <c r="B4" s="300" t="s">
        <v>131</v>
      </c>
      <c r="C4" s="173">
        <v>2006</v>
      </c>
      <c r="D4" s="173">
        <v>2007</v>
      </c>
      <c r="E4" s="173">
        <v>2008</v>
      </c>
      <c r="F4" s="173">
        <v>2009</v>
      </c>
      <c r="G4" s="173">
        <v>2010</v>
      </c>
      <c r="H4" s="172">
        <v>2011</v>
      </c>
      <c r="I4" s="172">
        <v>2012</v>
      </c>
      <c r="J4" s="305">
        <v>2013</v>
      </c>
      <c r="K4" s="305">
        <v>2014</v>
      </c>
      <c r="L4" s="305">
        <v>2015</v>
      </c>
      <c r="M4" s="305">
        <v>2016</v>
      </c>
      <c r="N4" s="305">
        <v>2017</v>
      </c>
    </row>
    <row r="5" spans="1:14" x14ac:dyDescent="0.2">
      <c r="B5" s="125" t="s">
        <v>236</v>
      </c>
      <c r="C5" s="150">
        <v>9.8000000000000007</v>
      </c>
      <c r="D5" s="204">
        <v>10.6</v>
      </c>
      <c r="E5" s="191">
        <v>11.8</v>
      </c>
      <c r="F5" s="204">
        <v>8.5</v>
      </c>
      <c r="G5" s="191">
        <v>8.9</v>
      </c>
      <c r="H5" s="209">
        <v>10.8</v>
      </c>
      <c r="I5" s="192">
        <v>12.8</v>
      </c>
      <c r="J5" s="193">
        <v>15</v>
      </c>
      <c r="K5" s="193">
        <v>13.2</v>
      </c>
      <c r="L5" s="193">
        <v>13.5</v>
      </c>
      <c r="M5" s="193">
        <v>12.4</v>
      </c>
      <c r="N5" s="193">
        <v>10.9</v>
      </c>
    </row>
    <row r="6" spans="1:14" x14ac:dyDescent="0.2">
      <c r="B6" s="126" t="s">
        <v>118</v>
      </c>
      <c r="C6" s="148">
        <v>8.6</v>
      </c>
      <c r="D6" s="203">
        <v>9.6</v>
      </c>
      <c r="E6" s="196">
        <v>9</v>
      </c>
      <c r="F6" s="206">
        <v>9</v>
      </c>
      <c r="G6" s="195">
        <v>7.3</v>
      </c>
      <c r="H6" s="208">
        <v>6.9</v>
      </c>
      <c r="I6" s="197">
        <v>6.7</v>
      </c>
      <c r="J6" s="352">
        <v>5.9</v>
      </c>
      <c r="K6" s="352">
        <v>5.4</v>
      </c>
      <c r="L6" s="352">
        <v>5.3</v>
      </c>
      <c r="M6" s="352">
        <v>6.9</v>
      </c>
      <c r="N6" s="352">
        <v>8.8000000000000007</v>
      </c>
    </row>
    <row r="7" spans="1:14" x14ac:dyDescent="0.2">
      <c r="B7" s="194" t="s">
        <v>119</v>
      </c>
      <c r="C7" s="150">
        <v>19.100000000000001</v>
      </c>
      <c r="D7" s="204">
        <v>19.3</v>
      </c>
      <c r="E7" s="191">
        <v>18.899999999999999</v>
      </c>
      <c r="F7" s="207">
        <v>20</v>
      </c>
      <c r="G7" s="191">
        <v>19.7</v>
      </c>
      <c r="H7" s="209">
        <v>18.100000000000001</v>
      </c>
      <c r="I7" s="192">
        <v>17.899999999999999</v>
      </c>
      <c r="J7" s="193">
        <v>17.3</v>
      </c>
      <c r="K7" s="193">
        <v>17</v>
      </c>
      <c r="L7" s="193">
        <v>16.8</v>
      </c>
      <c r="M7" s="193">
        <v>16.899999999999999</v>
      </c>
      <c r="N7" s="193">
        <v>18.600000000000001</v>
      </c>
    </row>
    <row r="8" spans="1:14" x14ac:dyDescent="0.2">
      <c r="B8" s="126" t="s">
        <v>120</v>
      </c>
      <c r="C8" s="148">
        <v>27.7</v>
      </c>
      <c r="D8" s="203">
        <v>28.9</v>
      </c>
      <c r="E8" s="195">
        <v>28.5</v>
      </c>
      <c r="F8" s="203">
        <v>29.3</v>
      </c>
      <c r="G8" s="195">
        <v>28.6</v>
      </c>
      <c r="H8" s="208">
        <v>28.2</v>
      </c>
      <c r="I8" s="197">
        <v>27.5</v>
      </c>
      <c r="J8" s="352">
        <v>26.3</v>
      </c>
      <c r="K8" s="352">
        <v>25.8</v>
      </c>
      <c r="L8" s="352">
        <v>25.4</v>
      </c>
      <c r="M8" s="352">
        <v>24.6</v>
      </c>
      <c r="N8" s="352">
        <v>24.8</v>
      </c>
    </row>
    <row r="9" spans="1:14" x14ac:dyDescent="0.2">
      <c r="B9" s="194" t="s">
        <v>121</v>
      </c>
      <c r="C9" s="150">
        <v>17.100000000000001</v>
      </c>
      <c r="D9" s="204">
        <v>15.3</v>
      </c>
      <c r="E9" s="191">
        <v>15.9</v>
      </c>
      <c r="F9" s="204">
        <v>16.7</v>
      </c>
      <c r="G9" s="191">
        <v>16.8</v>
      </c>
      <c r="H9" s="210">
        <v>18</v>
      </c>
      <c r="I9" s="193">
        <v>18.8</v>
      </c>
      <c r="J9" s="193">
        <v>18.899999999999999</v>
      </c>
      <c r="K9" s="193">
        <v>20</v>
      </c>
      <c r="L9" s="193">
        <v>19.7</v>
      </c>
      <c r="M9" s="193">
        <v>20.399999999999999</v>
      </c>
      <c r="N9" s="193">
        <v>19.5</v>
      </c>
    </row>
    <row r="10" spans="1:14" x14ac:dyDescent="0.2">
      <c r="B10" s="198" t="s">
        <v>122</v>
      </c>
      <c r="C10" s="199">
        <v>17.7</v>
      </c>
      <c r="D10" s="205">
        <v>16.3</v>
      </c>
      <c r="E10" s="200">
        <v>15.9</v>
      </c>
      <c r="F10" s="205">
        <v>16.5</v>
      </c>
      <c r="G10" s="200">
        <v>18.7</v>
      </c>
      <c r="H10" s="211">
        <v>18</v>
      </c>
      <c r="I10" s="201">
        <v>16.3</v>
      </c>
      <c r="J10" s="201">
        <v>16.600000000000001</v>
      </c>
      <c r="K10" s="201">
        <v>18.600000000000001</v>
      </c>
      <c r="L10" s="201">
        <v>19.3</v>
      </c>
      <c r="M10" s="201">
        <v>18.8</v>
      </c>
      <c r="N10" s="201">
        <v>17.399999999999999</v>
      </c>
    </row>
    <row r="11" spans="1:14" x14ac:dyDescent="0.2">
      <c r="B11" s="56" t="s">
        <v>0</v>
      </c>
      <c r="C11" s="292">
        <v>100</v>
      </c>
      <c r="D11" s="292">
        <v>100</v>
      </c>
      <c r="E11" s="292">
        <v>100</v>
      </c>
      <c r="F11" s="292">
        <v>100</v>
      </c>
      <c r="G11" s="292">
        <v>100</v>
      </c>
      <c r="H11" s="292">
        <v>100</v>
      </c>
      <c r="I11" s="292">
        <v>100</v>
      </c>
      <c r="J11" s="292">
        <v>100</v>
      </c>
      <c r="K11" s="292">
        <v>100</v>
      </c>
      <c r="L11" s="292">
        <v>100</v>
      </c>
      <c r="M11" s="292">
        <v>100</v>
      </c>
      <c r="N11" s="292">
        <v>100</v>
      </c>
    </row>
    <row r="13" spans="1:14" x14ac:dyDescent="0.2">
      <c r="A13" s="9" t="s">
        <v>14</v>
      </c>
      <c r="B13" s="124" t="s">
        <v>243</v>
      </c>
    </row>
    <row r="16" spans="1:14" x14ac:dyDescent="0.2">
      <c r="H16"/>
    </row>
    <row r="17" spans="10:14" x14ac:dyDescent="0.2">
      <c r="J17" s="350"/>
      <c r="K17" s="351"/>
      <c r="L17" s="351"/>
      <c r="M17" s="351"/>
      <c r="N17" s="351"/>
    </row>
    <row r="18" spans="10:14" x14ac:dyDescent="0.2">
      <c r="J18" s="350"/>
      <c r="K18" s="351"/>
      <c r="L18" s="351"/>
      <c r="M18" s="351"/>
      <c r="N18" s="351"/>
    </row>
    <row r="19" spans="10:14" x14ac:dyDescent="0.2">
      <c r="J19" s="350"/>
      <c r="K19" s="351"/>
      <c r="L19" s="351"/>
      <c r="M19" s="351"/>
      <c r="N19" s="351"/>
    </row>
    <row r="20" spans="10:14" x14ac:dyDescent="0.2">
      <c r="J20" s="350"/>
      <c r="K20" s="351"/>
      <c r="L20" s="351"/>
      <c r="M20" s="351"/>
      <c r="N20" s="351"/>
    </row>
    <row r="21" spans="10:14" x14ac:dyDescent="0.2">
      <c r="J21" s="350"/>
      <c r="K21" s="351"/>
      <c r="L21" s="351"/>
      <c r="M21" s="351"/>
      <c r="N21" s="351"/>
    </row>
    <row r="22" spans="10:14" x14ac:dyDescent="0.2">
      <c r="J22" s="350"/>
      <c r="K22" s="351"/>
      <c r="L22" s="351"/>
      <c r="M22" s="351"/>
      <c r="N22" s="351"/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workbookViewId="0"/>
  </sheetViews>
  <sheetFormatPr baseColWidth="10" defaultRowHeight="12.75" x14ac:dyDescent="0.2"/>
  <cols>
    <col min="1" max="1" width="11.28515625" customWidth="1"/>
    <col min="2" max="2" width="17.28515625" customWidth="1"/>
    <col min="3" max="14" width="10.7109375" customWidth="1"/>
  </cols>
  <sheetData>
    <row r="1" spans="1:18" x14ac:dyDescent="0.2">
      <c r="A1" s="73" t="s">
        <v>29</v>
      </c>
    </row>
    <row r="2" spans="1:18" x14ac:dyDescent="0.2">
      <c r="A2" s="16" t="s">
        <v>130</v>
      </c>
      <c r="B2" s="65" t="s">
        <v>244</v>
      </c>
    </row>
    <row r="4" spans="1:18" x14ac:dyDescent="0.2">
      <c r="B4" s="571" t="s">
        <v>143</v>
      </c>
      <c r="C4" s="581" t="s">
        <v>0</v>
      </c>
      <c r="D4" s="648"/>
      <c r="E4" s="582"/>
      <c r="F4" s="575" t="s">
        <v>33</v>
      </c>
      <c r="G4" s="575"/>
      <c r="H4" s="575"/>
      <c r="I4" s="575"/>
      <c r="J4" s="575"/>
      <c r="K4" s="575"/>
      <c r="L4" s="575"/>
      <c r="M4" s="575"/>
      <c r="N4" s="575"/>
    </row>
    <row r="5" spans="1:18" x14ac:dyDescent="0.2">
      <c r="B5" s="571"/>
      <c r="C5" s="585"/>
      <c r="D5" s="649"/>
      <c r="E5" s="650"/>
      <c r="F5" s="651" t="s">
        <v>141</v>
      </c>
      <c r="G5" s="652"/>
      <c r="H5" s="653"/>
      <c r="I5" s="654" t="s">
        <v>42</v>
      </c>
      <c r="J5" s="652"/>
      <c r="K5" s="653"/>
      <c r="L5" s="654" t="s">
        <v>142</v>
      </c>
      <c r="M5" s="652"/>
      <c r="N5" s="653"/>
    </row>
    <row r="6" spans="1:18" x14ac:dyDescent="0.2">
      <c r="B6" s="571"/>
      <c r="C6" s="250" t="s">
        <v>41</v>
      </c>
      <c r="D6" s="571" t="s">
        <v>283</v>
      </c>
      <c r="E6" s="580"/>
      <c r="F6" s="255" t="s">
        <v>41</v>
      </c>
      <c r="G6" s="571" t="s">
        <v>283</v>
      </c>
      <c r="H6" s="580"/>
      <c r="I6" s="255" t="s">
        <v>41</v>
      </c>
      <c r="J6" s="571" t="s">
        <v>283</v>
      </c>
      <c r="K6" s="580"/>
      <c r="L6" s="255" t="s">
        <v>41</v>
      </c>
      <c r="M6" s="571" t="s">
        <v>283</v>
      </c>
      <c r="N6" s="580"/>
    </row>
    <row r="7" spans="1:18" x14ac:dyDescent="0.2">
      <c r="B7" s="571"/>
      <c r="C7" s="250" t="s">
        <v>6</v>
      </c>
      <c r="D7" s="250" t="s">
        <v>6</v>
      </c>
      <c r="E7" s="250" t="s">
        <v>31</v>
      </c>
      <c r="F7" s="253" t="s">
        <v>6</v>
      </c>
      <c r="G7" s="251" t="s">
        <v>6</v>
      </c>
      <c r="H7" s="251" t="s">
        <v>31</v>
      </c>
      <c r="I7" s="253" t="s">
        <v>6</v>
      </c>
      <c r="J7" s="251" t="s">
        <v>6</v>
      </c>
      <c r="K7" s="251" t="s">
        <v>31</v>
      </c>
      <c r="L7" s="253" t="s">
        <v>6</v>
      </c>
      <c r="M7" s="251" t="s">
        <v>6</v>
      </c>
      <c r="N7" s="251" t="s">
        <v>31</v>
      </c>
    </row>
    <row r="8" spans="1:18" x14ac:dyDescent="0.2">
      <c r="B8" s="587" t="s">
        <v>72</v>
      </c>
      <c r="C8" s="590"/>
      <c r="D8" s="590"/>
      <c r="E8" s="590"/>
      <c r="F8" s="590"/>
      <c r="G8" s="590"/>
      <c r="H8" s="590"/>
      <c r="I8" s="590"/>
      <c r="J8" s="590"/>
      <c r="K8" s="590"/>
      <c r="L8" s="590"/>
      <c r="M8" s="590"/>
      <c r="N8" s="644"/>
      <c r="Q8" s="437"/>
    </row>
    <row r="9" spans="1:18" x14ac:dyDescent="0.2">
      <c r="B9" s="202" t="s">
        <v>73</v>
      </c>
      <c r="C9" s="74">
        <v>92</v>
      </c>
      <c r="D9" s="74">
        <v>46</v>
      </c>
      <c r="E9" s="296">
        <v>50</v>
      </c>
      <c r="F9" s="50">
        <v>46</v>
      </c>
      <c r="G9" s="50">
        <v>16</v>
      </c>
      <c r="H9" s="296">
        <v>34.782608695652172</v>
      </c>
      <c r="I9" s="50">
        <v>18</v>
      </c>
      <c r="J9" s="50">
        <v>15</v>
      </c>
      <c r="K9" s="296">
        <v>83.333333333333343</v>
      </c>
      <c r="L9" s="50">
        <v>28</v>
      </c>
      <c r="M9" s="50">
        <v>15</v>
      </c>
      <c r="N9" s="296">
        <v>53.571428571428569</v>
      </c>
      <c r="P9" s="439"/>
      <c r="Q9" s="439"/>
      <c r="R9" s="439"/>
    </row>
    <row r="10" spans="1:18" x14ac:dyDescent="0.2">
      <c r="B10" s="203" t="s">
        <v>74</v>
      </c>
      <c r="C10" s="68">
        <v>117</v>
      </c>
      <c r="D10" s="68">
        <v>52</v>
      </c>
      <c r="E10" s="75">
        <v>44.444444444444443</v>
      </c>
      <c r="F10" s="44">
        <v>65</v>
      </c>
      <c r="G10" s="44">
        <v>20</v>
      </c>
      <c r="H10" s="75">
        <v>30.76923076923077</v>
      </c>
      <c r="I10" s="44">
        <v>21</v>
      </c>
      <c r="J10" s="44">
        <v>17</v>
      </c>
      <c r="K10" s="75">
        <v>80.952380952380949</v>
      </c>
      <c r="L10" s="44">
        <v>31</v>
      </c>
      <c r="M10" s="44">
        <v>15</v>
      </c>
      <c r="N10" s="75">
        <v>48.387096774193552</v>
      </c>
      <c r="P10" s="439"/>
      <c r="Q10" s="439"/>
      <c r="R10" s="439"/>
    </row>
    <row r="11" spans="1:18" x14ac:dyDescent="0.2">
      <c r="B11" s="204" t="s">
        <v>75</v>
      </c>
      <c r="C11" s="298">
        <v>92</v>
      </c>
      <c r="D11" s="298">
        <v>48</v>
      </c>
      <c r="E11" s="297">
        <v>52.173913043478258</v>
      </c>
      <c r="F11" s="51">
        <v>51</v>
      </c>
      <c r="G11" s="51">
        <v>22</v>
      </c>
      <c r="H11" s="297">
        <v>43.137254901960787</v>
      </c>
      <c r="I11" s="51">
        <v>12</v>
      </c>
      <c r="J11" s="51">
        <v>9</v>
      </c>
      <c r="K11" s="297">
        <v>75</v>
      </c>
      <c r="L11" s="51">
        <v>29</v>
      </c>
      <c r="M11" s="51">
        <v>17</v>
      </c>
      <c r="N11" s="297">
        <v>58.620689655172406</v>
      </c>
      <c r="P11" s="439"/>
      <c r="Q11" s="439"/>
      <c r="R11" s="439"/>
    </row>
    <row r="12" spans="1:18" x14ac:dyDescent="0.2">
      <c r="B12" s="203" t="s">
        <v>76</v>
      </c>
      <c r="C12" s="68">
        <v>83</v>
      </c>
      <c r="D12" s="68">
        <v>46</v>
      </c>
      <c r="E12" s="75">
        <v>55.421686746987952</v>
      </c>
      <c r="F12" s="44">
        <v>58</v>
      </c>
      <c r="G12" s="44">
        <v>28</v>
      </c>
      <c r="H12" s="75">
        <v>48.275862068965516</v>
      </c>
      <c r="I12" s="44">
        <v>14</v>
      </c>
      <c r="J12" s="44">
        <v>12</v>
      </c>
      <c r="K12" s="75">
        <v>85.714285714285708</v>
      </c>
      <c r="L12" s="44">
        <v>11</v>
      </c>
      <c r="M12" s="44">
        <v>6</v>
      </c>
      <c r="N12" s="75">
        <v>54.54545454545454</v>
      </c>
      <c r="P12" s="439"/>
      <c r="Q12" s="439"/>
      <c r="R12" s="439"/>
    </row>
    <row r="13" spans="1:18" x14ac:dyDescent="0.2">
      <c r="B13" s="204" t="s">
        <v>77</v>
      </c>
      <c r="C13" s="298">
        <v>62</v>
      </c>
      <c r="D13" s="298">
        <v>30</v>
      </c>
      <c r="E13" s="297">
        <v>48.387096774193552</v>
      </c>
      <c r="F13" s="51">
        <v>39</v>
      </c>
      <c r="G13" s="51">
        <v>14</v>
      </c>
      <c r="H13" s="297">
        <v>35.897435897435898</v>
      </c>
      <c r="I13" s="51">
        <v>8</v>
      </c>
      <c r="J13" s="51">
        <v>6</v>
      </c>
      <c r="K13" s="297">
        <v>75</v>
      </c>
      <c r="L13" s="51">
        <v>15</v>
      </c>
      <c r="M13" s="51">
        <v>10</v>
      </c>
      <c r="N13" s="297">
        <v>66.666666666666657</v>
      </c>
      <c r="P13" s="439"/>
      <c r="Q13" s="439"/>
      <c r="R13" s="439"/>
    </row>
    <row r="14" spans="1:18" x14ac:dyDescent="0.2">
      <c r="B14" s="203" t="s">
        <v>78</v>
      </c>
      <c r="C14" s="68">
        <v>85</v>
      </c>
      <c r="D14" s="68">
        <v>37</v>
      </c>
      <c r="E14" s="75">
        <v>43.529411764705884</v>
      </c>
      <c r="F14" s="44">
        <v>51</v>
      </c>
      <c r="G14" s="68">
        <v>19</v>
      </c>
      <c r="H14" s="75">
        <v>37.254901960784316</v>
      </c>
      <c r="I14" s="44">
        <v>17</v>
      </c>
      <c r="J14" s="68">
        <v>11</v>
      </c>
      <c r="K14" s="75">
        <v>64.705882352941174</v>
      </c>
      <c r="L14" s="44">
        <v>17</v>
      </c>
      <c r="M14" s="68">
        <v>7</v>
      </c>
      <c r="N14" s="75">
        <v>41.17647058823529</v>
      </c>
      <c r="P14" s="439"/>
      <c r="Q14" s="439"/>
      <c r="R14" s="439"/>
    </row>
    <row r="15" spans="1:18" x14ac:dyDescent="0.2">
      <c r="B15" s="204" t="s">
        <v>79</v>
      </c>
      <c r="C15" s="298">
        <v>132</v>
      </c>
      <c r="D15" s="298">
        <v>70</v>
      </c>
      <c r="E15" s="297">
        <v>53.030303030303031</v>
      </c>
      <c r="F15" s="298">
        <v>95</v>
      </c>
      <c r="G15" s="298">
        <v>53</v>
      </c>
      <c r="H15" s="297">
        <v>55.78947368421052</v>
      </c>
      <c r="I15" s="298">
        <v>19</v>
      </c>
      <c r="J15" s="298">
        <v>9</v>
      </c>
      <c r="K15" s="297">
        <v>47.368421052631575</v>
      </c>
      <c r="L15" s="298">
        <v>18</v>
      </c>
      <c r="M15" s="298">
        <v>8</v>
      </c>
      <c r="N15" s="297">
        <v>44.444444444444443</v>
      </c>
      <c r="P15" s="439"/>
      <c r="Q15" s="439"/>
      <c r="R15" s="439"/>
    </row>
    <row r="16" spans="1:18" x14ac:dyDescent="0.2">
      <c r="B16" s="203" t="s">
        <v>80</v>
      </c>
      <c r="C16" s="68">
        <v>136</v>
      </c>
      <c r="D16" s="68">
        <v>65</v>
      </c>
      <c r="E16" s="75">
        <v>47.794117647058826</v>
      </c>
      <c r="F16" s="68">
        <v>101</v>
      </c>
      <c r="G16" s="44">
        <v>47</v>
      </c>
      <c r="H16" s="75">
        <v>46.534653465346537</v>
      </c>
      <c r="I16" s="68">
        <v>7</v>
      </c>
      <c r="J16" s="44">
        <v>5</v>
      </c>
      <c r="K16" s="75">
        <v>71.428571428571431</v>
      </c>
      <c r="L16" s="68">
        <v>28</v>
      </c>
      <c r="M16" s="44">
        <v>13</v>
      </c>
      <c r="N16" s="75">
        <v>46.428571428571431</v>
      </c>
      <c r="P16" s="439"/>
      <c r="Q16" s="439"/>
      <c r="R16" s="439"/>
    </row>
    <row r="17" spans="2:18" x14ac:dyDescent="0.2">
      <c r="B17" s="204" t="s">
        <v>147</v>
      </c>
      <c r="C17" s="298">
        <v>110</v>
      </c>
      <c r="D17" s="298">
        <v>59</v>
      </c>
      <c r="E17" s="297">
        <v>53.63636363636364</v>
      </c>
      <c r="F17" s="298">
        <v>76</v>
      </c>
      <c r="G17" s="51">
        <v>37</v>
      </c>
      <c r="H17" s="297">
        <v>48.684210526315788</v>
      </c>
      <c r="I17" s="298">
        <v>7</v>
      </c>
      <c r="J17" s="51">
        <v>4</v>
      </c>
      <c r="K17" s="297">
        <v>57.142857142857139</v>
      </c>
      <c r="L17" s="298">
        <v>27</v>
      </c>
      <c r="M17" s="51">
        <v>18</v>
      </c>
      <c r="N17" s="297">
        <v>66.666666666666657</v>
      </c>
      <c r="P17" s="439"/>
      <c r="Q17" s="439"/>
      <c r="R17" s="439"/>
    </row>
    <row r="18" spans="2:18" x14ac:dyDescent="0.2">
      <c r="B18" s="203" t="s">
        <v>148</v>
      </c>
      <c r="C18" s="68">
        <v>121</v>
      </c>
      <c r="D18" s="68">
        <v>63</v>
      </c>
      <c r="E18" s="75">
        <v>52.066115702479344</v>
      </c>
      <c r="F18" s="68">
        <v>102</v>
      </c>
      <c r="G18" s="44">
        <v>52</v>
      </c>
      <c r="H18" s="75">
        <v>50.980392156862742</v>
      </c>
      <c r="I18" s="68">
        <v>7</v>
      </c>
      <c r="J18" s="44">
        <v>5</v>
      </c>
      <c r="K18" s="75">
        <v>71.428571428571431</v>
      </c>
      <c r="L18" s="68">
        <v>12</v>
      </c>
      <c r="M18" s="44">
        <v>6</v>
      </c>
      <c r="N18" s="75">
        <v>50</v>
      </c>
      <c r="P18" s="439"/>
      <c r="Q18" s="439"/>
      <c r="R18" s="439"/>
    </row>
    <row r="19" spans="2:18" x14ac:dyDescent="0.2">
      <c r="B19" s="204" t="s">
        <v>149</v>
      </c>
      <c r="C19" s="298">
        <v>200</v>
      </c>
      <c r="D19" s="298">
        <v>91</v>
      </c>
      <c r="E19" s="297">
        <v>45.5</v>
      </c>
      <c r="F19" s="298">
        <v>165</v>
      </c>
      <c r="G19" s="51">
        <v>71</v>
      </c>
      <c r="H19" s="297">
        <v>43.030303030303031</v>
      </c>
      <c r="I19" s="298">
        <v>6</v>
      </c>
      <c r="J19" s="51">
        <v>3</v>
      </c>
      <c r="K19" s="297">
        <v>50</v>
      </c>
      <c r="L19" s="298">
        <v>29</v>
      </c>
      <c r="M19" s="51">
        <v>17</v>
      </c>
      <c r="N19" s="297">
        <v>58.620689655172406</v>
      </c>
      <c r="P19" s="439"/>
      <c r="Q19" s="439"/>
      <c r="R19" s="439"/>
    </row>
    <row r="20" spans="2:18" x14ac:dyDescent="0.2">
      <c r="B20" s="203" t="s">
        <v>150</v>
      </c>
      <c r="C20" s="68">
        <v>227</v>
      </c>
      <c r="D20" s="68">
        <v>118</v>
      </c>
      <c r="E20" s="75">
        <v>51.982378854625551</v>
      </c>
      <c r="F20" s="68">
        <v>201</v>
      </c>
      <c r="G20" s="44">
        <v>109</v>
      </c>
      <c r="H20" s="75">
        <v>54.228855721393032</v>
      </c>
      <c r="I20" s="68">
        <v>5</v>
      </c>
      <c r="J20" s="44">
        <v>1</v>
      </c>
      <c r="K20" s="75">
        <v>20</v>
      </c>
      <c r="L20" s="68">
        <v>21</v>
      </c>
      <c r="M20" s="44">
        <v>8</v>
      </c>
      <c r="N20" s="75">
        <v>38.095238095238095</v>
      </c>
      <c r="P20" s="439"/>
      <c r="Q20" s="439"/>
      <c r="R20" s="439"/>
    </row>
    <row r="21" spans="2:18" x14ac:dyDescent="0.2">
      <c r="B21" s="365" t="s">
        <v>162</v>
      </c>
      <c r="C21" s="366">
        <v>207</v>
      </c>
      <c r="D21" s="366">
        <v>110</v>
      </c>
      <c r="E21" s="367">
        <v>53.140096618357489</v>
      </c>
      <c r="F21" s="366">
        <v>166</v>
      </c>
      <c r="G21" s="368">
        <v>83</v>
      </c>
      <c r="H21" s="367">
        <v>50</v>
      </c>
      <c r="I21" s="366">
        <v>17</v>
      </c>
      <c r="J21" s="368">
        <v>16</v>
      </c>
      <c r="K21" s="367">
        <v>94.117647058823522</v>
      </c>
      <c r="L21" s="366">
        <v>24</v>
      </c>
      <c r="M21" s="368">
        <v>11</v>
      </c>
      <c r="N21" s="367">
        <v>45.833333333333329</v>
      </c>
      <c r="P21" s="439"/>
      <c r="Q21" s="439"/>
      <c r="R21" s="439"/>
    </row>
    <row r="22" spans="2:18" x14ac:dyDescent="0.2">
      <c r="B22" s="645" t="s">
        <v>26</v>
      </c>
      <c r="C22" s="646"/>
      <c r="D22" s="646"/>
      <c r="E22" s="646"/>
      <c r="F22" s="646"/>
      <c r="G22" s="646"/>
      <c r="H22" s="646"/>
      <c r="I22" s="646"/>
      <c r="J22" s="646"/>
      <c r="K22" s="646"/>
      <c r="L22" s="646"/>
      <c r="M22" s="646"/>
      <c r="N22" s="647"/>
    </row>
    <row r="23" spans="2:18" x14ac:dyDescent="0.2">
      <c r="B23" s="422" t="s">
        <v>73</v>
      </c>
      <c r="C23" s="420">
        <v>842</v>
      </c>
      <c r="D23" s="420">
        <v>503</v>
      </c>
      <c r="E23" s="425">
        <v>59.73871733966746</v>
      </c>
      <c r="F23" s="420">
        <v>686</v>
      </c>
      <c r="G23" s="420">
        <v>409</v>
      </c>
      <c r="H23" s="425">
        <v>59.62099125364432</v>
      </c>
      <c r="I23" s="420">
        <v>58</v>
      </c>
      <c r="J23" s="420">
        <v>38</v>
      </c>
      <c r="K23" s="425">
        <v>65.517241379310349</v>
      </c>
      <c r="L23" s="420">
        <v>98</v>
      </c>
      <c r="M23" s="420">
        <v>56</v>
      </c>
      <c r="N23" s="425">
        <v>57.142857142857139</v>
      </c>
      <c r="P23" s="439"/>
      <c r="Q23" s="439"/>
      <c r="R23" s="439"/>
    </row>
    <row r="24" spans="2:18" x14ac:dyDescent="0.2">
      <c r="B24" s="423" t="s">
        <v>74</v>
      </c>
      <c r="C24" s="419">
        <v>909</v>
      </c>
      <c r="D24" s="419">
        <v>519</v>
      </c>
      <c r="E24" s="421">
        <v>57.095709570957098</v>
      </c>
      <c r="F24" s="419">
        <v>726</v>
      </c>
      <c r="G24" s="419">
        <v>415</v>
      </c>
      <c r="H24" s="421">
        <v>57.162534435261705</v>
      </c>
      <c r="I24" s="419">
        <v>73</v>
      </c>
      <c r="J24" s="419">
        <v>53</v>
      </c>
      <c r="K24" s="421">
        <v>72.602739726027394</v>
      </c>
      <c r="L24" s="419">
        <v>110</v>
      </c>
      <c r="M24" s="419">
        <v>51</v>
      </c>
      <c r="N24" s="421">
        <v>46.36363636363636</v>
      </c>
      <c r="P24" s="439"/>
      <c r="Q24" s="439"/>
      <c r="R24" s="439"/>
    </row>
    <row r="25" spans="2:18" x14ac:dyDescent="0.2">
      <c r="B25" s="424" t="s">
        <v>75</v>
      </c>
      <c r="C25" s="427">
        <v>908</v>
      </c>
      <c r="D25" s="427">
        <v>537</v>
      </c>
      <c r="E25" s="426">
        <v>59.140969162995596</v>
      </c>
      <c r="F25" s="427">
        <v>727</v>
      </c>
      <c r="G25" s="427">
        <v>421</v>
      </c>
      <c r="H25" s="426">
        <v>57.909215955983498</v>
      </c>
      <c r="I25" s="427">
        <v>73</v>
      </c>
      <c r="J25" s="427">
        <v>50</v>
      </c>
      <c r="K25" s="426">
        <v>68.493150684931507</v>
      </c>
      <c r="L25" s="427">
        <v>108</v>
      </c>
      <c r="M25" s="427">
        <v>66</v>
      </c>
      <c r="N25" s="426">
        <v>61.111111111111114</v>
      </c>
      <c r="P25" s="439"/>
      <c r="Q25" s="439"/>
      <c r="R25" s="439"/>
    </row>
    <row r="26" spans="2:18" x14ac:dyDescent="0.2">
      <c r="B26" s="423" t="s">
        <v>76</v>
      </c>
      <c r="C26" s="419">
        <v>889</v>
      </c>
      <c r="D26" s="419">
        <v>513</v>
      </c>
      <c r="E26" s="421">
        <v>57.70528683914511</v>
      </c>
      <c r="F26" s="419">
        <v>715</v>
      </c>
      <c r="G26" s="419">
        <v>416</v>
      </c>
      <c r="H26" s="421">
        <v>58.18181818181818</v>
      </c>
      <c r="I26" s="419">
        <v>61</v>
      </c>
      <c r="J26" s="419">
        <v>45</v>
      </c>
      <c r="K26" s="421">
        <v>73.770491803278688</v>
      </c>
      <c r="L26" s="419">
        <v>113</v>
      </c>
      <c r="M26" s="419">
        <v>52</v>
      </c>
      <c r="N26" s="421">
        <v>46.017699115044245</v>
      </c>
      <c r="P26" s="439"/>
      <c r="Q26" s="439"/>
      <c r="R26" s="439"/>
    </row>
    <row r="27" spans="2:18" x14ac:dyDescent="0.2">
      <c r="B27" s="424" t="s">
        <v>77</v>
      </c>
      <c r="C27" s="427">
        <v>910</v>
      </c>
      <c r="D27" s="427">
        <v>547</v>
      </c>
      <c r="E27" s="426">
        <v>60.109890109890109</v>
      </c>
      <c r="F27" s="427">
        <v>743</v>
      </c>
      <c r="G27" s="427">
        <v>435</v>
      </c>
      <c r="H27" s="426">
        <v>58.546433378196504</v>
      </c>
      <c r="I27" s="427">
        <v>63</v>
      </c>
      <c r="J27" s="427">
        <v>49</v>
      </c>
      <c r="K27" s="426">
        <v>77.777777777777786</v>
      </c>
      <c r="L27" s="427">
        <v>104</v>
      </c>
      <c r="M27" s="427">
        <v>63</v>
      </c>
      <c r="N27" s="426">
        <v>60.576923076923073</v>
      </c>
      <c r="P27" s="439"/>
      <c r="Q27" s="439"/>
      <c r="R27" s="439"/>
    </row>
    <row r="28" spans="2:18" x14ac:dyDescent="0.2">
      <c r="B28" s="423" t="s">
        <v>78</v>
      </c>
      <c r="C28" s="419">
        <v>933</v>
      </c>
      <c r="D28" s="419">
        <v>522</v>
      </c>
      <c r="E28" s="421">
        <v>55.948553054662376</v>
      </c>
      <c r="F28" s="419">
        <v>812</v>
      </c>
      <c r="G28" s="419">
        <v>462</v>
      </c>
      <c r="H28" s="421">
        <v>56.896551724137936</v>
      </c>
      <c r="I28" s="419">
        <v>51</v>
      </c>
      <c r="J28" s="419">
        <v>31</v>
      </c>
      <c r="K28" s="421">
        <v>60.784313725490193</v>
      </c>
      <c r="L28" s="419">
        <v>70</v>
      </c>
      <c r="M28" s="419">
        <v>29</v>
      </c>
      <c r="N28" s="421">
        <v>41.428571428571431</v>
      </c>
      <c r="P28" s="439"/>
      <c r="Q28" s="439"/>
      <c r="R28" s="439"/>
    </row>
    <row r="29" spans="2:18" x14ac:dyDescent="0.2">
      <c r="B29" s="424" t="s">
        <v>79</v>
      </c>
      <c r="C29" s="432">
        <v>1014</v>
      </c>
      <c r="D29" s="427">
        <v>591</v>
      </c>
      <c r="E29" s="426">
        <v>58.284023668639051</v>
      </c>
      <c r="F29" s="427">
        <v>891</v>
      </c>
      <c r="G29" s="427">
        <v>526</v>
      </c>
      <c r="H29" s="426">
        <v>59.0347923681257</v>
      </c>
      <c r="I29" s="427">
        <v>58</v>
      </c>
      <c r="J29" s="427">
        <v>32</v>
      </c>
      <c r="K29" s="426">
        <v>55.172413793103445</v>
      </c>
      <c r="L29" s="427">
        <v>65</v>
      </c>
      <c r="M29" s="427">
        <v>33</v>
      </c>
      <c r="N29" s="426">
        <v>50.769230769230766</v>
      </c>
      <c r="P29" s="439"/>
      <c r="Q29" s="439"/>
      <c r="R29" s="439"/>
    </row>
    <row r="30" spans="2:18" x14ac:dyDescent="0.2">
      <c r="B30" s="423" t="s">
        <v>80</v>
      </c>
      <c r="C30" s="431">
        <v>1245</v>
      </c>
      <c r="D30" s="419">
        <v>694</v>
      </c>
      <c r="E30" s="421">
        <v>55.742971887550198</v>
      </c>
      <c r="F30" s="431">
        <v>1117</v>
      </c>
      <c r="G30" s="419">
        <v>622</v>
      </c>
      <c r="H30" s="421">
        <v>55.684870188003579</v>
      </c>
      <c r="I30" s="419">
        <v>32</v>
      </c>
      <c r="J30" s="419">
        <v>23</v>
      </c>
      <c r="K30" s="421">
        <v>71.875</v>
      </c>
      <c r="L30" s="419">
        <v>96</v>
      </c>
      <c r="M30" s="419">
        <v>49</v>
      </c>
      <c r="N30" s="421">
        <v>51.041666666666664</v>
      </c>
      <c r="P30" s="439"/>
      <c r="Q30" s="439"/>
      <c r="R30" s="439"/>
    </row>
    <row r="31" spans="2:18" x14ac:dyDescent="0.2">
      <c r="B31" s="424" t="s">
        <v>147</v>
      </c>
      <c r="C31" s="432">
        <v>1225</v>
      </c>
      <c r="D31" s="427">
        <v>695</v>
      </c>
      <c r="E31" s="426">
        <v>56.734693877551024</v>
      </c>
      <c r="F31" s="432">
        <v>1095</v>
      </c>
      <c r="G31" s="427">
        <v>622</v>
      </c>
      <c r="H31" s="426">
        <v>56.803652968036531</v>
      </c>
      <c r="I31" s="427">
        <v>38</v>
      </c>
      <c r="J31" s="427">
        <v>23</v>
      </c>
      <c r="K31" s="426">
        <v>60.526315789473685</v>
      </c>
      <c r="L31" s="427">
        <v>92</v>
      </c>
      <c r="M31" s="427">
        <v>50</v>
      </c>
      <c r="N31" s="426">
        <v>54.347826086956516</v>
      </c>
      <c r="P31" s="439"/>
      <c r="Q31" s="439"/>
      <c r="R31" s="439"/>
    </row>
    <row r="32" spans="2:18" x14ac:dyDescent="0.2">
      <c r="B32" s="423" t="s">
        <v>148</v>
      </c>
      <c r="C32" s="431">
        <v>1231</v>
      </c>
      <c r="D32" s="419">
        <v>676</v>
      </c>
      <c r="E32" s="421">
        <v>54.91470349309504</v>
      </c>
      <c r="F32" s="431">
        <v>1118</v>
      </c>
      <c r="G32" s="419">
        <v>615</v>
      </c>
      <c r="H32" s="421">
        <v>55.008944543828264</v>
      </c>
      <c r="I32" s="419">
        <v>38</v>
      </c>
      <c r="J32" s="419">
        <v>23</v>
      </c>
      <c r="K32" s="421">
        <v>60.526315789473685</v>
      </c>
      <c r="L32" s="419">
        <v>75</v>
      </c>
      <c r="M32" s="419">
        <v>38</v>
      </c>
      <c r="N32" s="421">
        <v>50.666666666666671</v>
      </c>
      <c r="P32" s="439"/>
      <c r="Q32" s="439"/>
      <c r="R32" s="439"/>
    </row>
    <row r="33" spans="1:18" x14ac:dyDescent="0.2">
      <c r="B33" s="424" t="s">
        <v>149</v>
      </c>
      <c r="C33" s="432">
        <v>1392</v>
      </c>
      <c r="D33" s="427">
        <v>737</v>
      </c>
      <c r="E33" s="426">
        <v>52.945402298850574</v>
      </c>
      <c r="F33" s="432">
        <v>1281</v>
      </c>
      <c r="G33" s="427">
        <v>683</v>
      </c>
      <c r="H33" s="426">
        <v>53.317720530835288</v>
      </c>
      <c r="I33" s="427">
        <v>31</v>
      </c>
      <c r="J33" s="427">
        <v>13</v>
      </c>
      <c r="K33" s="426">
        <v>41.935483870967744</v>
      </c>
      <c r="L33" s="427">
        <v>80</v>
      </c>
      <c r="M33" s="427">
        <v>41</v>
      </c>
      <c r="N33" s="426">
        <v>51.249999999999993</v>
      </c>
      <c r="P33" s="439"/>
      <c r="Q33" s="439"/>
      <c r="R33" s="439"/>
    </row>
    <row r="34" spans="1:18" x14ac:dyDescent="0.2">
      <c r="B34" s="423" t="s">
        <v>150</v>
      </c>
      <c r="C34" s="431">
        <v>1437</v>
      </c>
      <c r="D34" s="419">
        <v>730</v>
      </c>
      <c r="E34" s="421">
        <v>50.800278357689635</v>
      </c>
      <c r="F34" s="431">
        <v>1323</v>
      </c>
      <c r="G34" s="419">
        <v>681</v>
      </c>
      <c r="H34" s="421">
        <v>51.47392290249433</v>
      </c>
      <c r="I34" s="419">
        <v>28</v>
      </c>
      <c r="J34" s="419">
        <v>16</v>
      </c>
      <c r="K34" s="421">
        <v>57.142857142857139</v>
      </c>
      <c r="L34" s="419">
        <v>86</v>
      </c>
      <c r="M34" s="419">
        <v>33</v>
      </c>
      <c r="N34" s="421">
        <v>38.372093023255815</v>
      </c>
      <c r="P34" s="439"/>
      <c r="Q34" s="439"/>
      <c r="R34" s="439"/>
    </row>
    <row r="35" spans="1:18" x14ac:dyDescent="0.2">
      <c r="B35" s="428" t="s">
        <v>162</v>
      </c>
      <c r="C35" s="433">
        <v>1351</v>
      </c>
      <c r="D35" s="429">
        <v>704</v>
      </c>
      <c r="E35" s="430">
        <v>52.109548482605476</v>
      </c>
      <c r="F35" s="433">
        <v>1237</v>
      </c>
      <c r="G35" s="429">
        <v>633</v>
      </c>
      <c r="H35" s="430">
        <v>51.172190784155212</v>
      </c>
      <c r="I35" s="429">
        <v>35</v>
      </c>
      <c r="J35" s="429">
        <v>32</v>
      </c>
      <c r="K35" s="430">
        <v>91.428571428571431</v>
      </c>
      <c r="L35" s="429">
        <v>79</v>
      </c>
      <c r="M35" s="429">
        <v>39</v>
      </c>
      <c r="N35" s="430">
        <v>49.367088607594937</v>
      </c>
      <c r="P35" s="439"/>
      <c r="Q35" s="439"/>
      <c r="R35" s="439"/>
    </row>
    <row r="36" spans="1:18" x14ac:dyDescent="0.2">
      <c r="B36" s="191"/>
      <c r="C36" s="124"/>
      <c r="D36" s="124"/>
      <c r="E36" s="189"/>
      <c r="F36" s="124"/>
      <c r="G36" s="3"/>
      <c r="H36" s="189"/>
      <c r="I36" s="124"/>
      <c r="J36" s="3"/>
      <c r="K36" s="189"/>
      <c r="L36" s="124"/>
      <c r="M36" s="3"/>
      <c r="N36" s="189"/>
    </row>
    <row r="37" spans="1:18" x14ac:dyDescent="0.2">
      <c r="A37" t="s">
        <v>13</v>
      </c>
      <c r="B37" s="77" t="s">
        <v>69</v>
      </c>
    </row>
  </sheetData>
  <mergeCells count="12">
    <mergeCell ref="B8:N8"/>
    <mergeCell ref="B22:N22"/>
    <mergeCell ref="B4:B7"/>
    <mergeCell ref="C4:E5"/>
    <mergeCell ref="F4:N4"/>
    <mergeCell ref="F5:H5"/>
    <mergeCell ref="I5:K5"/>
    <mergeCell ref="L5:N5"/>
    <mergeCell ref="D6:E6"/>
    <mergeCell ref="G6:H6"/>
    <mergeCell ref="J6:K6"/>
    <mergeCell ref="M6:N6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workbookViewId="0"/>
  </sheetViews>
  <sheetFormatPr baseColWidth="10" defaultRowHeight="12.75" x14ac:dyDescent="0.2"/>
  <cols>
    <col min="1" max="1" width="10.7109375" customWidth="1"/>
    <col min="2" max="2" width="9.5703125" customWidth="1"/>
    <col min="3" max="3" width="9.42578125" customWidth="1"/>
    <col min="4" max="4" width="9.7109375" customWidth="1"/>
    <col min="5" max="5" width="6.7109375" customWidth="1"/>
    <col min="6" max="7" width="9.7109375" customWidth="1"/>
    <col min="8" max="8" width="6.7109375" customWidth="1"/>
    <col min="9" max="10" width="9.7109375" customWidth="1"/>
    <col min="11" max="11" width="6.7109375" customWidth="1"/>
    <col min="12" max="13" width="9.7109375" customWidth="1"/>
    <col min="14" max="14" width="6.7109375" customWidth="1"/>
    <col min="15" max="16" width="9.7109375" customWidth="1"/>
    <col min="17" max="17" width="6.7109375" customWidth="1"/>
    <col min="18" max="19" width="9.7109375" customWidth="1"/>
    <col min="20" max="20" width="6.7109375" customWidth="1"/>
  </cols>
  <sheetData>
    <row r="1" spans="1:24" x14ac:dyDescent="0.2">
      <c r="A1" s="73" t="s">
        <v>29</v>
      </c>
    </row>
    <row r="2" spans="1:24" x14ac:dyDescent="0.2">
      <c r="A2" s="16" t="s">
        <v>200</v>
      </c>
      <c r="B2" s="65" t="s">
        <v>259</v>
      </c>
      <c r="C2" s="65"/>
      <c r="D2" s="65"/>
      <c r="E2" s="65"/>
    </row>
    <row r="3" spans="1:24" x14ac:dyDescent="0.2">
      <c r="B3" s="17"/>
      <c r="C3" s="17"/>
      <c r="D3" s="17"/>
      <c r="E3" s="17"/>
      <c r="F3" s="17"/>
      <c r="G3" s="17"/>
    </row>
    <row r="4" spans="1:24" ht="39.75" customHeight="1" x14ac:dyDescent="0.2">
      <c r="B4" s="632" t="s">
        <v>145</v>
      </c>
      <c r="C4" s="637" t="s">
        <v>41</v>
      </c>
      <c r="D4" s="660"/>
      <c r="E4" s="661"/>
      <c r="F4" s="637" t="s">
        <v>89</v>
      </c>
      <c r="G4" s="660"/>
      <c r="H4" s="661"/>
      <c r="I4" s="639" t="s">
        <v>90</v>
      </c>
      <c r="J4" s="655"/>
      <c r="K4" s="656"/>
      <c r="L4" s="639" t="s">
        <v>91</v>
      </c>
      <c r="M4" s="655"/>
      <c r="N4" s="656"/>
      <c r="O4" s="639" t="s">
        <v>92</v>
      </c>
      <c r="P4" s="655"/>
      <c r="Q4" s="656"/>
      <c r="R4" s="657" t="s">
        <v>93</v>
      </c>
      <c r="S4" s="658"/>
      <c r="T4" s="659"/>
      <c r="U4" s="639" t="s">
        <v>202</v>
      </c>
      <c r="V4" s="655"/>
      <c r="W4" s="656"/>
    </row>
    <row r="5" spans="1:24" x14ac:dyDescent="0.2">
      <c r="B5" s="633"/>
      <c r="C5" s="104" t="s">
        <v>41</v>
      </c>
      <c r="D5" s="571" t="s">
        <v>283</v>
      </c>
      <c r="E5" s="580"/>
      <c r="F5" s="104" t="s">
        <v>41</v>
      </c>
      <c r="G5" s="571" t="s">
        <v>283</v>
      </c>
      <c r="H5" s="580"/>
      <c r="I5" s="104" t="s">
        <v>41</v>
      </c>
      <c r="J5" s="571" t="s">
        <v>283</v>
      </c>
      <c r="K5" s="580"/>
      <c r="L5" s="104" t="s">
        <v>41</v>
      </c>
      <c r="M5" s="571" t="s">
        <v>283</v>
      </c>
      <c r="N5" s="580"/>
      <c r="O5" s="104" t="s">
        <v>41</v>
      </c>
      <c r="P5" s="571" t="s">
        <v>283</v>
      </c>
      <c r="Q5" s="580"/>
      <c r="R5" s="104" t="s">
        <v>41</v>
      </c>
      <c r="S5" s="571" t="s">
        <v>283</v>
      </c>
      <c r="T5" s="580"/>
      <c r="U5" s="440" t="s">
        <v>41</v>
      </c>
      <c r="V5" s="571" t="s">
        <v>283</v>
      </c>
      <c r="W5" s="580"/>
    </row>
    <row r="6" spans="1:24" x14ac:dyDescent="0.2">
      <c r="B6" s="634"/>
      <c r="C6" s="104" t="s">
        <v>6</v>
      </c>
      <c r="D6" s="100" t="s">
        <v>6</v>
      </c>
      <c r="E6" s="100" t="s">
        <v>31</v>
      </c>
      <c r="F6" s="104" t="s">
        <v>6</v>
      </c>
      <c r="G6" s="100" t="s">
        <v>6</v>
      </c>
      <c r="H6" s="100" t="s">
        <v>31</v>
      </c>
      <c r="I6" s="104" t="s">
        <v>6</v>
      </c>
      <c r="J6" s="100" t="s">
        <v>6</v>
      </c>
      <c r="K6" s="100" t="s">
        <v>31</v>
      </c>
      <c r="L6" s="104" t="s">
        <v>6</v>
      </c>
      <c r="M6" s="100" t="s">
        <v>6</v>
      </c>
      <c r="N6" s="100" t="s">
        <v>31</v>
      </c>
      <c r="O6" s="104" t="s">
        <v>6</v>
      </c>
      <c r="P6" s="100" t="s">
        <v>6</v>
      </c>
      <c r="Q6" s="100" t="s">
        <v>31</v>
      </c>
      <c r="R6" s="104" t="s">
        <v>6</v>
      </c>
      <c r="S6" s="100" t="s">
        <v>6</v>
      </c>
      <c r="T6" s="100" t="s">
        <v>31</v>
      </c>
      <c r="U6" s="440" t="s">
        <v>6</v>
      </c>
      <c r="V6" s="441" t="s">
        <v>6</v>
      </c>
      <c r="W6" s="441" t="s">
        <v>31</v>
      </c>
    </row>
    <row r="7" spans="1:24" x14ac:dyDescent="0.2">
      <c r="B7" s="147" t="s">
        <v>73</v>
      </c>
      <c r="C7" s="127">
        <v>92</v>
      </c>
      <c r="D7" s="129">
        <v>46</v>
      </c>
      <c r="E7" s="22">
        <v>50</v>
      </c>
      <c r="F7" s="127">
        <v>22</v>
      </c>
      <c r="G7" s="129">
        <v>7</v>
      </c>
      <c r="H7" s="22">
        <v>31.818181818181817</v>
      </c>
      <c r="I7" s="242" t="s">
        <v>144</v>
      </c>
      <c r="J7" s="249" t="s">
        <v>144</v>
      </c>
      <c r="K7" s="249" t="s">
        <v>144</v>
      </c>
      <c r="L7" s="127">
        <v>29</v>
      </c>
      <c r="M7" s="133">
        <v>21</v>
      </c>
      <c r="N7" s="22">
        <v>72.41379310344827</v>
      </c>
      <c r="O7" s="133">
        <v>13</v>
      </c>
      <c r="P7" s="242" t="s">
        <v>144</v>
      </c>
      <c r="Q7" s="249" t="s">
        <v>144</v>
      </c>
      <c r="R7" s="133">
        <v>28</v>
      </c>
      <c r="S7" s="127">
        <v>18</v>
      </c>
      <c r="T7" s="130">
        <v>64.285714285714292</v>
      </c>
      <c r="U7" s="460" t="s">
        <v>144</v>
      </c>
      <c r="V7" s="457" t="s">
        <v>144</v>
      </c>
      <c r="W7" s="459" t="s">
        <v>144</v>
      </c>
    </row>
    <row r="8" spans="1:24" x14ac:dyDescent="0.2">
      <c r="B8" s="148" t="s">
        <v>74</v>
      </c>
      <c r="C8" s="138">
        <v>117</v>
      </c>
      <c r="D8" s="139">
        <v>52</v>
      </c>
      <c r="E8" s="26">
        <v>44.444444444444443</v>
      </c>
      <c r="F8" s="138">
        <v>28</v>
      </c>
      <c r="G8" s="139">
        <v>6</v>
      </c>
      <c r="H8" s="26">
        <v>21.428571428571427</v>
      </c>
      <c r="I8" s="243" t="s">
        <v>144</v>
      </c>
      <c r="J8" s="244" t="s">
        <v>144</v>
      </c>
      <c r="K8" s="244" t="s">
        <v>144</v>
      </c>
      <c r="L8" s="138">
        <v>43</v>
      </c>
      <c r="M8" s="140">
        <v>29</v>
      </c>
      <c r="N8" s="26">
        <v>67.441860465116278</v>
      </c>
      <c r="O8" s="140">
        <v>13</v>
      </c>
      <c r="P8" s="243" t="s">
        <v>144</v>
      </c>
      <c r="Q8" s="244" t="s">
        <v>144</v>
      </c>
      <c r="R8" s="140">
        <v>30</v>
      </c>
      <c r="S8" s="138">
        <v>15</v>
      </c>
      <c r="T8" s="114">
        <v>50</v>
      </c>
      <c r="U8" s="464" t="s">
        <v>144</v>
      </c>
      <c r="V8" s="463" t="s">
        <v>144</v>
      </c>
      <c r="W8" s="114" t="s">
        <v>144</v>
      </c>
      <c r="X8" s="437"/>
    </row>
    <row r="9" spans="1:24" x14ac:dyDescent="0.2">
      <c r="B9" s="149" t="s">
        <v>75</v>
      </c>
      <c r="C9" s="128">
        <v>92</v>
      </c>
      <c r="D9" s="131">
        <v>48</v>
      </c>
      <c r="E9" s="24">
        <v>52.173913043478258</v>
      </c>
      <c r="F9" s="128">
        <v>21</v>
      </c>
      <c r="G9" s="131">
        <v>5</v>
      </c>
      <c r="H9" s="24">
        <v>23.809523809523807</v>
      </c>
      <c r="I9" s="245" t="s">
        <v>144</v>
      </c>
      <c r="J9" s="246" t="s">
        <v>144</v>
      </c>
      <c r="K9" s="246" t="s">
        <v>144</v>
      </c>
      <c r="L9" s="128">
        <v>31</v>
      </c>
      <c r="M9" s="134">
        <v>21</v>
      </c>
      <c r="N9" s="24">
        <v>67.741935483870961</v>
      </c>
      <c r="O9" s="134">
        <v>6</v>
      </c>
      <c r="P9" s="128">
        <v>3</v>
      </c>
      <c r="Q9" s="24">
        <v>50</v>
      </c>
      <c r="R9" s="134">
        <v>34</v>
      </c>
      <c r="S9" s="128">
        <v>19</v>
      </c>
      <c r="T9" s="132">
        <v>55.882352941176471</v>
      </c>
      <c r="U9" s="461" t="s">
        <v>144</v>
      </c>
      <c r="V9" s="458" t="s">
        <v>144</v>
      </c>
      <c r="W9" s="132" t="s">
        <v>144</v>
      </c>
      <c r="X9" s="437"/>
    </row>
    <row r="10" spans="1:24" x14ac:dyDescent="0.2">
      <c r="B10" s="148" t="s">
        <v>76</v>
      </c>
      <c r="C10" s="138">
        <v>83</v>
      </c>
      <c r="D10" s="139">
        <v>46</v>
      </c>
      <c r="E10" s="26">
        <v>55.421686746987952</v>
      </c>
      <c r="F10" s="138">
        <v>20</v>
      </c>
      <c r="G10" s="139">
        <v>7</v>
      </c>
      <c r="H10" s="26">
        <v>35</v>
      </c>
      <c r="I10" s="243" t="s">
        <v>144</v>
      </c>
      <c r="J10" s="244" t="s">
        <v>144</v>
      </c>
      <c r="K10" s="244" t="s">
        <v>144</v>
      </c>
      <c r="L10" s="138">
        <v>42</v>
      </c>
      <c r="M10" s="140">
        <v>29</v>
      </c>
      <c r="N10" s="26">
        <v>69.047619047619051</v>
      </c>
      <c r="O10" s="140">
        <v>9</v>
      </c>
      <c r="P10" s="138">
        <v>4</v>
      </c>
      <c r="Q10" s="26">
        <v>44.444444444444443</v>
      </c>
      <c r="R10" s="140">
        <v>11</v>
      </c>
      <c r="S10" s="138">
        <v>6</v>
      </c>
      <c r="T10" s="114">
        <v>54.54545454545454</v>
      </c>
      <c r="U10" s="464" t="s">
        <v>144</v>
      </c>
      <c r="V10" s="463" t="s">
        <v>144</v>
      </c>
      <c r="W10" s="114" t="s">
        <v>144</v>
      </c>
      <c r="X10" s="437"/>
    </row>
    <row r="11" spans="1:24" s="97" customFormat="1" x14ac:dyDescent="0.2">
      <c r="B11" s="150" t="s">
        <v>77</v>
      </c>
      <c r="C11" s="135">
        <v>62</v>
      </c>
      <c r="D11" s="136">
        <v>30</v>
      </c>
      <c r="E11" s="118">
        <v>48.387096774193552</v>
      </c>
      <c r="F11" s="135">
        <v>17</v>
      </c>
      <c r="G11" s="136">
        <v>4</v>
      </c>
      <c r="H11" s="118">
        <v>23.52941176470588</v>
      </c>
      <c r="I11" s="247" t="s">
        <v>144</v>
      </c>
      <c r="J11" s="248" t="s">
        <v>144</v>
      </c>
      <c r="K11" s="248" t="s">
        <v>144</v>
      </c>
      <c r="L11" s="135">
        <v>21</v>
      </c>
      <c r="M11" s="137">
        <v>12</v>
      </c>
      <c r="N11" s="118">
        <v>57.142857142857139</v>
      </c>
      <c r="O11" s="137">
        <v>10</v>
      </c>
      <c r="P11" s="135">
        <v>7</v>
      </c>
      <c r="Q11" s="118">
        <v>70</v>
      </c>
      <c r="R11" s="137">
        <v>14</v>
      </c>
      <c r="S11" s="135">
        <v>7</v>
      </c>
      <c r="T11" s="109">
        <v>50</v>
      </c>
      <c r="U11" s="438" t="s">
        <v>144</v>
      </c>
      <c r="V11" s="462" t="s">
        <v>144</v>
      </c>
      <c r="W11" s="109" t="s">
        <v>144</v>
      </c>
      <c r="X11" s="437"/>
    </row>
    <row r="12" spans="1:24" s="97" customFormat="1" x14ac:dyDescent="0.2">
      <c r="B12" s="151" t="s">
        <v>78</v>
      </c>
      <c r="C12" s="138">
        <v>85</v>
      </c>
      <c r="D12" s="139">
        <v>37</v>
      </c>
      <c r="E12" s="26">
        <v>43.529411764705884</v>
      </c>
      <c r="F12" s="138">
        <v>19</v>
      </c>
      <c r="G12" s="139">
        <v>5</v>
      </c>
      <c r="H12" s="26">
        <v>26.315789473684209</v>
      </c>
      <c r="I12" s="139">
        <v>12</v>
      </c>
      <c r="J12" s="138">
        <v>3</v>
      </c>
      <c r="K12" s="141">
        <v>25</v>
      </c>
      <c r="L12" s="138">
        <v>33</v>
      </c>
      <c r="M12" s="140">
        <v>20</v>
      </c>
      <c r="N12" s="26">
        <v>60.606060606060609</v>
      </c>
      <c r="O12" s="140">
        <v>11</v>
      </c>
      <c r="P12" s="138">
        <v>3</v>
      </c>
      <c r="Q12" s="26">
        <v>27.27272727272727</v>
      </c>
      <c r="R12" s="140">
        <v>10</v>
      </c>
      <c r="S12" s="138">
        <v>6</v>
      </c>
      <c r="T12" s="114">
        <v>60</v>
      </c>
      <c r="U12" s="464" t="s">
        <v>144</v>
      </c>
      <c r="V12" s="463" t="s">
        <v>144</v>
      </c>
      <c r="W12" s="114" t="s">
        <v>144</v>
      </c>
      <c r="X12" s="437"/>
    </row>
    <row r="13" spans="1:24" s="97" customFormat="1" x14ac:dyDescent="0.2">
      <c r="B13" s="150" t="s">
        <v>79</v>
      </c>
      <c r="C13" s="135">
        <v>132</v>
      </c>
      <c r="D13" s="136">
        <v>70</v>
      </c>
      <c r="E13" s="118">
        <v>53.030303030303031</v>
      </c>
      <c r="F13" s="135">
        <v>21</v>
      </c>
      <c r="G13" s="136">
        <v>7</v>
      </c>
      <c r="H13" s="118">
        <v>33.333333333333329</v>
      </c>
      <c r="I13" s="136">
        <v>27</v>
      </c>
      <c r="J13" s="135">
        <v>16</v>
      </c>
      <c r="K13" s="14">
        <v>59.259259259259252</v>
      </c>
      <c r="L13" s="135">
        <v>49</v>
      </c>
      <c r="M13" s="137">
        <v>28</v>
      </c>
      <c r="N13" s="118">
        <v>57.142857142857139</v>
      </c>
      <c r="O13" s="137">
        <v>13</v>
      </c>
      <c r="P13" s="135">
        <v>6</v>
      </c>
      <c r="Q13" s="118">
        <v>46.153846153846153</v>
      </c>
      <c r="R13" s="137">
        <v>22</v>
      </c>
      <c r="S13" s="135">
        <v>13</v>
      </c>
      <c r="T13" s="109">
        <v>59.090909090909093</v>
      </c>
      <c r="U13" s="438" t="s">
        <v>144</v>
      </c>
      <c r="V13" s="462" t="s">
        <v>144</v>
      </c>
      <c r="W13" s="109" t="s">
        <v>144</v>
      </c>
      <c r="X13" s="437"/>
    </row>
    <row r="14" spans="1:24" s="97" customFormat="1" x14ac:dyDescent="0.2">
      <c r="B14" s="151" t="s">
        <v>80</v>
      </c>
      <c r="C14" s="138">
        <v>136</v>
      </c>
      <c r="D14" s="139">
        <v>65</v>
      </c>
      <c r="E14" s="26">
        <v>47.794117647058826</v>
      </c>
      <c r="F14" s="138">
        <v>34</v>
      </c>
      <c r="G14" s="139">
        <v>9</v>
      </c>
      <c r="H14" s="26">
        <v>26.47058823529412</v>
      </c>
      <c r="I14" s="139">
        <v>25</v>
      </c>
      <c r="J14" s="138">
        <v>12</v>
      </c>
      <c r="K14" s="141">
        <v>48</v>
      </c>
      <c r="L14" s="138">
        <v>38</v>
      </c>
      <c r="M14" s="140">
        <v>21</v>
      </c>
      <c r="N14" s="26">
        <v>55.26315789473685</v>
      </c>
      <c r="O14" s="140">
        <v>9</v>
      </c>
      <c r="P14" s="138">
        <v>6</v>
      </c>
      <c r="Q14" s="26">
        <v>66.666666666666657</v>
      </c>
      <c r="R14" s="140">
        <v>30</v>
      </c>
      <c r="S14" s="138">
        <v>17</v>
      </c>
      <c r="T14" s="181">
        <v>56.666666666666664</v>
      </c>
      <c r="U14" s="464" t="s">
        <v>144</v>
      </c>
      <c r="V14" s="463" t="s">
        <v>144</v>
      </c>
      <c r="W14" s="454" t="s">
        <v>144</v>
      </c>
      <c r="X14" s="437"/>
    </row>
    <row r="15" spans="1:24" s="97" customFormat="1" x14ac:dyDescent="0.2">
      <c r="B15" s="204" t="s">
        <v>147</v>
      </c>
      <c r="C15" s="135">
        <v>110</v>
      </c>
      <c r="D15" s="135">
        <v>59</v>
      </c>
      <c r="E15" s="118">
        <v>53.63636363636364</v>
      </c>
      <c r="F15" s="135">
        <v>25</v>
      </c>
      <c r="G15" s="135">
        <v>9</v>
      </c>
      <c r="H15" s="118">
        <v>36</v>
      </c>
      <c r="I15" s="135">
        <v>20</v>
      </c>
      <c r="J15" s="135">
        <v>12</v>
      </c>
      <c r="K15" s="118">
        <v>60</v>
      </c>
      <c r="L15" s="135">
        <v>31</v>
      </c>
      <c r="M15" s="135">
        <v>17</v>
      </c>
      <c r="N15" s="118">
        <v>54.838709677419352</v>
      </c>
      <c r="O15" s="135">
        <v>6</v>
      </c>
      <c r="P15" s="248" t="s">
        <v>144</v>
      </c>
      <c r="Q15" s="375" t="s">
        <v>144</v>
      </c>
      <c r="R15" s="135">
        <v>28</v>
      </c>
      <c r="S15" s="135">
        <v>19</v>
      </c>
      <c r="T15" s="118">
        <v>67.857142857142861</v>
      </c>
      <c r="U15" s="462" t="s">
        <v>144</v>
      </c>
      <c r="V15" s="462" t="s">
        <v>144</v>
      </c>
      <c r="W15" s="455" t="s">
        <v>144</v>
      </c>
      <c r="X15" s="437"/>
    </row>
    <row r="16" spans="1:24" s="97" customFormat="1" x14ac:dyDescent="0.2">
      <c r="B16" s="203" t="s">
        <v>148</v>
      </c>
      <c r="C16" s="138">
        <v>121</v>
      </c>
      <c r="D16" s="138">
        <v>63</v>
      </c>
      <c r="E16" s="26">
        <v>52.066115702479344</v>
      </c>
      <c r="F16" s="138">
        <v>14</v>
      </c>
      <c r="G16" s="138">
        <v>6</v>
      </c>
      <c r="H16" s="26">
        <v>42.857142857142854</v>
      </c>
      <c r="I16" s="138">
        <v>42</v>
      </c>
      <c r="J16" s="138">
        <v>21</v>
      </c>
      <c r="K16" s="26">
        <v>50</v>
      </c>
      <c r="L16" s="138">
        <v>32</v>
      </c>
      <c r="M16" s="138">
        <v>18</v>
      </c>
      <c r="N16" s="26">
        <v>56.25</v>
      </c>
      <c r="O16" s="138">
        <v>9</v>
      </c>
      <c r="P16" s="138">
        <v>4</v>
      </c>
      <c r="Q16" s="26">
        <v>44.444444444444443</v>
      </c>
      <c r="R16" s="138">
        <v>24</v>
      </c>
      <c r="S16" s="138">
        <v>14</v>
      </c>
      <c r="T16" s="26">
        <v>58.333333333333336</v>
      </c>
      <c r="U16" s="463" t="s">
        <v>144</v>
      </c>
      <c r="V16" s="463" t="s">
        <v>144</v>
      </c>
      <c r="W16" s="453" t="s">
        <v>144</v>
      </c>
      <c r="X16" s="437"/>
    </row>
    <row r="17" spans="1:24" s="97" customFormat="1" x14ac:dyDescent="0.2">
      <c r="B17" s="204" t="s">
        <v>149</v>
      </c>
      <c r="C17" s="135">
        <v>200</v>
      </c>
      <c r="D17" s="135">
        <v>91</v>
      </c>
      <c r="E17" s="118">
        <v>45.5</v>
      </c>
      <c r="F17" s="135">
        <v>51</v>
      </c>
      <c r="G17" s="135">
        <v>15</v>
      </c>
      <c r="H17" s="118">
        <v>29.411764705882355</v>
      </c>
      <c r="I17" s="135">
        <v>56</v>
      </c>
      <c r="J17" s="135">
        <v>31</v>
      </c>
      <c r="K17" s="118">
        <v>55.357142857142861</v>
      </c>
      <c r="L17" s="135">
        <v>37</v>
      </c>
      <c r="M17" s="135">
        <v>22</v>
      </c>
      <c r="N17" s="118">
        <v>59.45945945945946</v>
      </c>
      <c r="O17" s="135">
        <v>17</v>
      </c>
      <c r="P17" s="248" t="s">
        <v>144</v>
      </c>
      <c r="Q17" s="375" t="s">
        <v>144</v>
      </c>
      <c r="R17" s="135">
        <v>39</v>
      </c>
      <c r="S17" s="135">
        <v>21</v>
      </c>
      <c r="T17" s="118">
        <v>53.846153846153847</v>
      </c>
      <c r="U17" s="462" t="s">
        <v>144</v>
      </c>
      <c r="V17" s="462" t="s">
        <v>144</v>
      </c>
      <c r="W17" s="455" t="s">
        <v>144</v>
      </c>
      <c r="X17" s="437"/>
    </row>
    <row r="18" spans="1:24" s="97" customFormat="1" x14ac:dyDescent="0.2">
      <c r="B18" s="203" t="s">
        <v>150</v>
      </c>
      <c r="C18" s="138">
        <v>227</v>
      </c>
      <c r="D18" s="138">
        <v>118</v>
      </c>
      <c r="E18" s="26">
        <v>51.982378854625551</v>
      </c>
      <c r="F18" s="138">
        <v>51</v>
      </c>
      <c r="G18" s="138">
        <v>23</v>
      </c>
      <c r="H18" s="26">
        <v>45.098039215686278</v>
      </c>
      <c r="I18" s="138">
        <v>55</v>
      </c>
      <c r="J18" s="138">
        <v>27</v>
      </c>
      <c r="K18" s="26">
        <v>49.090909090909093</v>
      </c>
      <c r="L18" s="138">
        <v>40</v>
      </c>
      <c r="M18" s="138">
        <v>25</v>
      </c>
      <c r="N18" s="26">
        <v>62.5</v>
      </c>
      <c r="O18" s="138">
        <v>16</v>
      </c>
      <c r="P18" s="138">
        <v>8</v>
      </c>
      <c r="Q18" s="26">
        <v>50</v>
      </c>
      <c r="R18" s="138">
        <v>44</v>
      </c>
      <c r="S18" s="138">
        <v>26</v>
      </c>
      <c r="T18" s="26">
        <v>59.090909090909093</v>
      </c>
      <c r="U18" s="463">
        <v>21</v>
      </c>
      <c r="V18" s="463">
        <v>9</v>
      </c>
      <c r="W18" s="453">
        <v>42.857142857142854</v>
      </c>
      <c r="X18" s="437"/>
    </row>
    <row r="19" spans="1:24" s="97" customFormat="1" x14ac:dyDescent="0.2">
      <c r="B19" s="365" t="s">
        <v>162</v>
      </c>
      <c r="C19" s="307">
        <v>207</v>
      </c>
      <c r="D19" s="307">
        <v>110</v>
      </c>
      <c r="E19" s="119">
        <v>53.140096618357489</v>
      </c>
      <c r="F19" s="307">
        <v>40</v>
      </c>
      <c r="G19" s="307">
        <v>11</v>
      </c>
      <c r="H19" s="119">
        <v>27.500000000000004</v>
      </c>
      <c r="I19" s="307">
        <v>42</v>
      </c>
      <c r="J19" s="307">
        <v>23</v>
      </c>
      <c r="K19" s="119">
        <v>54.761904761904766</v>
      </c>
      <c r="L19" s="307">
        <v>39</v>
      </c>
      <c r="M19" s="307">
        <v>29</v>
      </c>
      <c r="N19" s="119">
        <v>74.358974358974365</v>
      </c>
      <c r="O19" s="307">
        <v>8</v>
      </c>
      <c r="P19" s="369" t="s">
        <v>144</v>
      </c>
      <c r="Q19" s="374" t="s">
        <v>144</v>
      </c>
      <c r="R19" s="307">
        <v>65</v>
      </c>
      <c r="S19" s="307">
        <v>40</v>
      </c>
      <c r="T19" s="119">
        <v>61.53846153846154</v>
      </c>
      <c r="U19" s="465">
        <v>13</v>
      </c>
      <c r="V19" s="465">
        <v>6</v>
      </c>
      <c r="W19" s="456">
        <v>46.153846153846153</v>
      </c>
      <c r="X19" s="437"/>
    </row>
    <row r="21" spans="1:24" x14ac:dyDescent="0.2">
      <c r="A21" t="s">
        <v>19</v>
      </c>
      <c r="B21" t="s">
        <v>94</v>
      </c>
    </row>
    <row r="22" spans="1:24" x14ac:dyDescent="0.2">
      <c r="A22" t="s">
        <v>144</v>
      </c>
      <c r="B22" t="s">
        <v>133</v>
      </c>
    </row>
    <row r="23" spans="1:24" x14ac:dyDescent="0.2">
      <c r="A23" t="s">
        <v>13</v>
      </c>
      <c r="B23" s="77" t="s">
        <v>69</v>
      </c>
      <c r="C23" s="77"/>
      <c r="D23" s="77"/>
      <c r="E23" s="77"/>
    </row>
    <row r="25" spans="1:24" x14ac:dyDescent="0.2">
      <c r="B25" s="372"/>
      <c r="C25" s="372"/>
      <c r="D25" s="372"/>
      <c r="E25" s="372"/>
      <c r="F25" s="372"/>
      <c r="G25" s="372"/>
      <c r="H25" s="372"/>
      <c r="I25" s="372"/>
      <c r="J25" s="372"/>
    </row>
    <row r="26" spans="1:24" x14ac:dyDescent="0.2">
      <c r="B26" s="372"/>
      <c r="C26" s="373"/>
      <c r="D26" s="373"/>
      <c r="E26" s="373"/>
      <c r="F26" s="373"/>
      <c r="G26" s="373"/>
      <c r="H26" s="373"/>
      <c r="I26" s="373"/>
      <c r="J26" s="373"/>
    </row>
    <row r="27" spans="1:24" x14ac:dyDescent="0.2">
      <c r="B27" s="372"/>
      <c r="C27" s="373"/>
      <c r="D27" s="373"/>
      <c r="E27" s="373"/>
      <c r="F27" s="373"/>
      <c r="G27" s="373"/>
      <c r="H27" s="373"/>
      <c r="I27" s="373"/>
      <c r="J27" s="373"/>
    </row>
    <row r="28" spans="1:24" x14ac:dyDescent="0.2">
      <c r="B28" s="372"/>
      <c r="C28" s="373"/>
      <c r="D28" s="373"/>
      <c r="E28" s="373"/>
      <c r="F28" s="373"/>
      <c r="G28" s="373"/>
      <c r="H28" s="373"/>
      <c r="I28" s="373"/>
      <c r="J28" s="373"/>
    </row>
    <row r="29" spans="1:24" x14ac:dyDescent="0.2">
      <c r="B29" s="372"/>
      <c r="C29" s="373"/>
      <c r="D29" s="373"/>
      <c r="E29" s="373"/>
      <c r="F29" s="373"/>
      <c r="G29" s="373"/>
      <c r="H29" s="373"/>
      <c r="I29" s="373"/>
      <c r="J29" s="373"/>
    </row>
    <row r="30" spans="1:24" x14ac:dyDescent="0.2">
      <c r="B30" s="372"/>
      <c r="C30" s="373"/>
      <c r="D30" s="373"/>
      <c r="E30" s="373"/>
      <c r="F30" s="373"/>
      <c r="G30" s="373"/>
      <c r="H30" s="373"/>
      <c r="I30" s="373"/>
      <c r="J30" s="373"/>
    </row>
    <row r="31" spans="1:24" x14ac:dyDescent="0.2">
      <c r="B31" s="372"/>
      <c r="C31" s="373"/>
      <c r="D31" s="373"/>
      <c r="E31" s="373"/>
      <c r="F31" s="373"/>
      <c r="G31" s="373"/>
      <c r="H31" s="373"/>
      <c r="I31" s="373"/>
      <c r="J31" s="373"/>
    </row>
    <row r="32" spans="1:24" x14ac:dyDescent="0.2">
      <c r="B32" s="372"/>
      <c r="C32" s="373"/>
      <c r="D32" s="373"/>
      <c r="E32" s="373"/>
      <c r="F32" s="373"/>
      <c r="G32" s="373"/>
      <c r="H32" s="373"/>
      <c r="I32" s="373"/>
      <c r="J32" s="373"/>
    </row>
    <row r="33" spans="2:10" x14ac:dyDescent="0.2">
      <c r="B33" s="372"/>
      <c r="C33" s="373"/>
      <c r="D33" s="373"/>
      <c r="E33" s="373"/>
      <c r="F33" s="373"/>
      <c r="G33" s="373"/>
      <c r="H33" s="373"/>
      <c r="I33" s="373"/>
      <c r="J33" s="373"/>
    </row>
    <row r="34" spans="2:10" x14ac:dyDescent="0.2">
      <c r="B34" s="372"/>
      <c r="C34" s="373"/>
      <c r="D34" s="373"/>
      <c r="E34" s="373"/>
      <c r="F34" s="373"/>
      <c r="G34" s="373"/>
      <c r="H34" s="373"/>
      <c r="I34" s="373"/>
      <c r="J34" s="373"/>
    </row>
    <row r="35" spans="2:10" x14ac:dyDescent="0.2">
      <c r="B35" s="372"/>
      <c r="C35" s="373"/>
      <c r="D35" s="373"/>
      <c r="E35" s="373"/>
      <c r="F35" s="373"/>
      <c r="G35" s="373"/>
      <c r="H35" s="373"/>
      <c r="I35" s="373"/>
      <c r="J35" s="373"/>
    </row>
    <row r="36" spans="2:10" x14ac:dyDescent="0.2">
      <c r="B36" s="372"/>
      <c r="C36" s="373"/>
      <c r="D36" s="373"/>
      <c r="E36" s="373"/>
      <c r="F36" s="373"/>
      <c r="G36" s="373"/>
      <c r="H36" s="373"/>
      <c r="I36" s="373"/>
      <c r="J36" s="373"/>
    </row>
    <row r="37" spans="2:10" x14ac:dyDescent="0.2">
      <c r="B37" s="372"/>
      <c r="C37" s="373"/>
      <c r="D37" s="373"/>
      <c r="E37" s="373"/>
      <c r="F37" s="373"/>
      <c r="G37" s="373"/>
      <c r="H37" s="373"/>
      <c r="I37" s="373"/>
      <c r="J37" s="373"/>
    </row>
    <row r="38" spans="2:10" x14ac:dyDescent="0.2">
      <c r="B38" s="372"/>
      <c r="C38" s="373"/>
      <c r="D38" s="373"/>
      <c r="E38" s="373"/>
      <c r="F38" s="373"/>
      <c r="G38" s="373"/>
      <c r="H38" s="373"/>
      <c r="I38" s="373"/>
      <c r="J38" s="373"/>
    </row>
    <row r="39" spans="2:10" x14ac:dyDescent="0.2">
      <c r="B39" s="370"/>
      <c r="C39" s="371"/>
      <c r="D39" s="371"/>
      <c r="E39" s="371"/>
      <c r="F39" s="371"/>
      <c r="G39" s="371"/>
      <c r="H39" s="371"/>
      <c r="I39" s="371"/>
      <c r="J39" s="371"/>
    </row>
  </sheetData>
  <mergeCells count="15">
    <mergeCell ref="B4:B6"/>
    <mergeCell ref="F4:H4"/>
    <mergeCell ref="I4:K4"/>
    <mergeCell ref="L4:N4"/>
    <mergeCell ref="O4:Q4"/>
    <mergeCell ref="G5:H5"/>
    <mergeCell ref="J5:K5"/>
    <mergeCell ref="M5:N5"/>
    <mergeCell ref="P5:Q5"/>
    <mergeCell ref="U4:W4"/>
    <mergeCell ref="V5:W5"/>
    <mergeCell ref="R4:T4"/>
    <mergeCell ref="S5:T5"/>
    <mergeCell ref="C4:E4"/>
    <mergeCell ref="D5:E5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workbookViewId="0"/>
  </sheetViews>
  <sheetFormatPr baseColWidth="10" defaultRowHeight="12.75" x14ac:dyDescent="0.2"/>
  <cols>
    <col min="1" max="1" width="10.7109375" style="4" customWidth="1"/>
    <col min="2" max="2" width="12.7109375" style="4" customWidth="1"/>
    <col min="3" max="3" width="17.5703125" style="4" customWidth="1"/>
    <col min="4" max="8" width="12.7109375" style="4" customWidth="1"/>
    <col min="9" max="14" width="11.42578125" style="4" customWidth="1"/>
    <col min="15" max="16384" width="11.42578125" style="4"/>
  </cols>
  <sheetData>
    <row r="1" spans="1:21" x14ac:dyDescent="0.2">
      <c r="A1" s="19" t="s">
        <v>29</v>
      </c>
    </row>
    <row r="2" spans="1:21" s="95" customFormat="1" x14ac:dyDescent="0.2">
      <c r="A2" s="72" t="s">
        <v>30</v>
      </c>
      <c r="B2" s="72" t="s">
        <v>249</v>
      </c>
      <c r="U2" s="189"/>
    </row>
    <row r="3" spans="1:21" x14ac:dyDescent="0.2">
      <c r="U3" s="14"/>
    </row>
    <row r="4" spans="1:21" x14ac:dyDescent="0.2">
      <c r="B4" s="571" t="s">
        <v>114</v>
      </c>
      <c r="C4" s="571" t="s">
        <v>115</v>
      </c>
      <c r="D4" s="575" t="s">
        <v>44</v>
      </c>
      <c r="E4" s="575" t="s">
        <v>117</v>
      </c>
      <c r="F4" s="575"/>
      <c r="G4" s="575"/>
      <c r="H4" s="575"/>
      <c r="U4" s="14"/>
    </row>
    <row r="5" spans="1:21" x14ac:dyDescent="0.2">
      <c r="A5" s="1"/>
      <c r="B5" s="571"/>
      <c r="C5" s="571"/>
      <c r="D5" s="575"/>
      <c r="E5" s="571" t="s">
        <v>1</v>
      </c>
      <c r="F5" s="571"/>
      <c r="G5" s="571" t="s">
        <v>2</v>
      </c>
      <c r="H5" s="571"/>
    </row>
    <row r="6" spans="1:21" x14ac:dyDescent="0.2">
      <c r="A6" s="1"/>
      <c r="B6" s="571"/>
      <c r="C6" s="571"/>
      <c r="D6" s="254" t="s">
        <v>6</v>
      </c>
      <c r="E6" s="250" t="s">
        <v>6</v>
      </c>
      <c r="F6" s="250" t="s">
        <v>31</v>
      </c>
      <c r="G6" s="250" t="s">
        <v>6</v>
      </c>
      <c r="H6" s="250" t="s">
        <v>31</v>
      </c>
    </row>
    <row r="7" spans="1:21" x14ac:dyDescent="0.2">
      <c r="A7" s="1"/>
      <c r="B7" s="572" t="s">
        <v>74</v>
      </c>
      <c r="C7" s="180" t="s">
        <v>116</v>
      </c>
      <c r="D7" s="383">
        <v>285</v>
      </c>
      <c r="E7" s="183">
        <v>133</v>
      </c>
      <c r="F7" s="117">
        <v>46.666666666666664</v>
      </c>
      <c r="G7" s="183">
        <v>152</v>
      </c>
      <c r="H7" s="117">
        <v>53.333333333333336</v>
      </c>
    </row>
    <row r="8" spans="1:21" x14ac:dyDescent="0.2">
      <c r="A8" s="1"/>
      <c r="B8" s="573"/>
      <c r="C8" s="466" t="s">
        <v>198</v>
      </c>
      <c r="D8" s="463">
        <v>440</v>
      </c>
      <c r="E8" s="464">
        <v>235</v>
      </c>
      <c r="F8" s="453">
        <v>53.409090909090907</v>
      </c>
      <c r="G8" s="140">
        <v>205</v>
      </c>
      <c r="H8" s="26">
        <v>46.590909090909086</v>
      </c>
    </row>
    <row r="9" spans="1:21" x14ac:dyDescent="0.2">
      <c r="A9" s="1"/>
      <c r="B9" s="574"/>
      <c r="C9" s="470" t="s">
        <v>44</v>
      </c>
      <c r="D9" s="465">
        <v>725</v>
      </c>
      <c r="E9" s="438">
        <v>368</v>
      </c>
      <c r="F9" s="456">
        <v>50.758620689655174</v>
      </c>
      <c r="G9" s="438">
        <v>357</v>
      </c>
      <c r="H9" s="455">
        <v>49.241379310344833</v>
      </c>
    </row>
    <row r="10" spans="1:21" x14ac:dyDescent="0.2">
      <c r="A10" s="1"/>
      <c r="B10" s="568" t="s">
        <v>75</v>
      </c>
      <c r="C10" s="258" t="s">
        <v>116</v>
      </c>
      <c r="D10" s="259">
        <v>263</v>
      </c>
      <c r="E10" s="550">
        <v>120</v>
      </c>
      <c r="F10" s="551">
        <v>45.627376425855516</v>
      </c>
      <c r="G10" s="550">
        <v>143</v>
      </c>
      <c r="H10" s="551">
        <v>54.372623574144484</v>
      </c>
    </row>
    <row r="11" spans="1:21" x14ac:dyDescent="0.2">
      <c r="A11" s="1"/>
      <c r="B11" s="569"/>
      <c r="C11" s="256" t="s">
        <v>198</v>
      </c>
      <c r="D11" s="462">
        <v>375</v>
      </c>
      <c r="E11" s="438">
        <v>196</v>
      </c>
      <c r="F11" s="455">
        <v>52.266666666666659</v>
      </c>
      <c r="G11" s="438">
        <v>179</v>
      </c>
      <c r="H11" s="455">
        <v>47.733333333333334</v>
      </c>
    </row>
    <row r="12" spans="1:21" x14ac:dyDescent="0.2">
      <c r="A12" s="1"/>
      <c r="B12" s="570"/>
      <c r="C12" s="59" t="s">
        <v>44</v>
      </c>
      <c r="D12" s="463">
        <v>638</v>
      </c>
      <c r="E12" s="464">
        <v>316</v>
      </c>
      <c r="F12" s="453">
        <v>49.529780564263319</v>
      </c>
      <c r="G12" s="464">
        <v>322</v>
      </c>
      <c r="H12" s="453">
        <v>50.470219435736674</v>
      </c>
    </row>
    <row r="13" spans="1:21" x14ac:dyDescent="0.2">
      <c r="A13" s="1"/>
      <c r="B13" s="565" t="s">
        <v>76</v>
      </c>
      <c r="C13" s="180" t="s">
        <v>116</v>
      </c>
      <c r="D13" s="183">
        <v>226</v>
      </c>
      <c r="E13" s="383">
        <v>112</v>
      </c>
      <c r="F13" s="178">
        <v>49.557522123893804</v>
      </c>
      <c r="G13" s="383">
        <v>114</v>
      </c>
      <c r="H13" s="179">
        <v>50.442477876106196</v>
      </c>
    </row>
    <row r="14" spans="1:21" x14ac:dyDescent="0.2">
      <c r="A14" s="1"/>
      <c r="B14" s="566"/>
      <c r="C14" s="466" t="s">
        <v>198</v>
      </c>
      <c r="D14" s="464">
        <v>364</v>
      </c>
      <c r="E14" s="463">
        <v>199</v>
      </c>
      <c r="F14" s="141">
        <v>54.670329670329664</v>
      </c>
      <c r="G14" s="463">
        <v>165</v>
      </c>
      <c r="H14" s="454">
        <v>45.329670329670328</v>
      </c>
    </row>
    <row r="15" spans="1:21" x14ac:dyDescent="0.2">
      <c r="A15" s="1"/>
      <c r="B15" s="567"/>
      <c r="C15" s="470" t="s">
        <v>44</v>
      </c>
      <c r="D15" s="548">
        <v>590</v>
      </c>
      <c r="E15" s="465">
        <v>311</v>
      </c>
      <c r="F15" s="549">
        <v>52.711864406779661</v>
      </c>
      <c r="G15" s="465">
        <v>279</v>
      </c>
      <c r="H15" s="111">
        <v>47.288135593220339</v>
      </c>
    </row>
    <row r="16" spans="1:21" x14ac:dyDescent="0.2">
      <c r="A16" s="1"/>
      <c r="B16" s="568" t="s">
        <v>77</v>
      </c>
      <c r="C16" s="466" t="s">
        <v>116</v>
      </c>
      <c r="D16" s="464">
        <v>226</v>
      </c>
      <c r="E16" s="463">
        <v>100</v>
      </c>
      <c r="F16" s="141">
        <v>44.247787610619469</v>
      </c>
      <c r="G16" s="463">
        <v>126</v>
      </c>
      <c r="H16" s="454">
        <v>55.752212389380531</v>
      </c>
    </row>
    <row r="17" spans="1:8" x14ac:dyDescent="0.2">
      <c r="A17" s="1"/>
      <c r="B17" s="569"/>
      <c r="C17" s="467" t="s">
        <v>198</v>
      </c>
      <c r="D17" s="438">
        <v>343</v>
      </c>
      <c r="E17" s="462">
        <v>195</v>
      </c>
      <c r="F17" s="14">
        <v>56.85131195335277</v>
      </c>
      <c r="G17" s="462">
        <v>148</v>
      </c>
      <c r="H17" s="257">
        <v>43.14868804664723</v>
      </c>
    </row>
    <row r="18" spans="1:8" x14ac:dyDescent="0.2">
      <c r="A18" s="1"/>
      <c r="B18" s="570"/>
      <c r="C18" s="466" t="s">
        <v>44</v>
      </c>
      <c r="D18" s="464">
        <v>569</v>
      </c>
      <c r="E18" s="463">
        <v>295</v>
      </c>
      <c r="F18" s="141">
        <v>51.845342706502642</v>
      </c>
      <c r="G18" s="463">
        <v>274</v>
      </c>
      <c r="H18" s="454">
        <v>48.154657293497365</v>
      </c>
    </row>
    <row r="19" spans="1:8" x14ac:dyDescent="0.2">
      <c r="A19" s="1"/>
      <c r="B19" s="565" t="s">
        <v>78</v>
      </c>
      <c r="C19" s="180" t="s">
        <v>116</v>
      </c>
      <c r="D19" s="183">
        <v>241</v>
      </c>
      <c r="E19" s="383">
        <v>103</v>
      </c>
      <c r="F19" s="178">
        <v>42.738589211618255</v>
      </c>
      <c r="G19" s="383">
        <v>138</v>
      </c>
      <c r="H19" s="179">
        <v>57.261410788381738</v>
      </c>
    </row>
    <row r="20" spans="1:8" x14ac:dyDescent="0.2">
      <c r="A20" s="1"/>
      <c r="B20" s="566"/>
      <c r="C20" s="466" t="s">
        <v>198</v>
      </c>
      <c r="D20" s="464">
        <v>388</v>
      </c>
      <c r="E20" s="463">
        <v>208</v>
      </c>
      <c r="F20" s="141">
        <v>53.608247422680414</v>
      </c>
      <c r="G20" s="463">
        <v>180</v>
      </c>
      <c r="H20" s="454">
        <v>46.391752577319586</v>
      </c>
    </row>
    <row r="21" spans="1:8" x14ac:dyDescent="0.2">
      <c r="A21" s="1"/>
      <c r="B21" s="567"/>
      <c r="C21" s="470" t="s">
        <v>44</v>
      </c>
      <c r="D21" s="548">
        <v>629</v>
      </c>
      <c r="E21" s="465">
        <v>311</v>
      </c>
      <c r="F21" s="549">
        <v>49.443561208267091</v>
      </c>
      <c r="G21" s="465">
        <v>318</v>
      </c>
      <c r="H21" s="111">
        <v>50.556438791732901</v>
      </c>
    </row>
    <row r="22" spans="1:8" x14ac:dyDescent="0.2">
      <c r="A22" s="3"/>
      <c r="B22" s="568" t="s">
        <v>79</v>
      </c>
      <c r="C22" s="466" t="s">
        <v>116</v>
      </c>
      <c r="D22" s="464">
        <v>225</v>
      </c>
      <c r="E22" s="463">
        <v>110</v>
      </c>
      <c r="F22" s="141">
        <v>48.888888888888886</v>
      </c>
      <c r="G22" s="463">
        <v>115</v>
      </c>
      <c r="H22" s="454">
        <v>51.111111111111107</v>
      </c>
    </row>
    <row r="23" spans="1:8" x14ac:dyDescent="0.2">
      <c r="A23" s="3"/>
      <c r="B23" s="569"/>
      <c r="C23" s="467" t="s">
        <v>198</v>
      </c>
      <c r="D23" s="438">
        <v>355</v>
      </c>
      <c r="E23" s="462">
        <v>204</v>
      </c>
      <c r="F23" s="14">
        <v>57.464788732394368</v>
      </c>
      <c r="G23" s="462">
        <v>151</v>
      </c>
      <c r="H23" s="257">
        <v>42.535211267605632</v>
      </c>
    </row>
    <row r="24" spans="1:8" x14ac:dyDescent="0.2">
      <c r="A24" s="3"/>
      <c r="B24" s="570"/>
      <c r="C24" s="466" t="s">
        <v>44</v>
      </c>
      <c r="D24" s="464">
        <v>580</v>
      </c>
      <c r="E24" s="463">
        <v>314</v>
      </c>
      <c r="F24" s="141">
        <v>54.137931034482754</v>
      </c>
      <c r="G24" s="463">
        <v>266</v>
      </c>
      <c r="H24" s="454">
        <v>45.862068965517238</v>
      </c>
    </row>
    <row r="25" spans="1:8" s="5" customFormat="1" x14ac:dyDescent="0.2">
      <c r="A25" s="3"/>
      <c r="B25" s="565" t="s">
        <v>80</v>
      </c>
      <c r="C25" s="180" t="s">
        <v>116</v>
      </c>
      <c r="D25" s="183">
        <v>181</v>
      </c>
      <c r="E25" s="383">
        <v>89</v>
      </c>
      <c r="F25" s="178">
        <v>49.171270718232044</v>
      </c>
      <c r="G25" s="383">
        <v>92</v>
      </c>
      <c r="H25" s="179">
        <v>50.828729281767963</v>
      </c>
    </row>
    <row r="26" spans="1:8" s="5" customFormat="1" x14ac:dyDescent="0.2">
      <c r="A26" s="3"/>
      <c r="B26" s="566"/>
      <c r="C26" s="466" t="s">
        <v>198</v>
      </c>
      <c r="D26" s="464">
        <v>365</v>
      </c>
      <c r="E26" s="463">
        <v>220</v>
      </c>
      <c r="F26" s="141">
        <v>60.273972602739725</v>
      </c>
      <c r="G26" s="463">
        <v>145</v>
      </c>
      <c r="H26" s="454">
        <v>39.726027397260275</v>
      </c>
    </row>
    <row r="27" spans="1:8" s="5" customFormat="1" x14ac:dyDescent="0.2">
      <c r="A27" s="3"/>
      <c r="B27" s="567"/>
      <c r="C27" s="470" t="s">
        <v>44</v>
      </c>
      <c r="D27" s="548">
        <v>546</v>
      </c>
      <c r="E27" s="465">
        <v>309</v>
      </c>
      <c r="F27" s="549">
        <v>56.593406593406591</v>
      </c>
      <c r="G27" s="465">
        <v>237</v>
      </c>
      <c r="H27" s="111">
        <v>43.406593406593409</v>
      </c>
    </row>
    <row r="28" spans="1:8" s="5" customFormat="1" x14ac:dyDescent="0.2">
      <c r="A28" s="3"/>
      <c r="B28" s="568" t="s">
        <v>147</v>
      </c>
      <c r="C28" s="466" t="s">
        <v>116</v>
      </c>
      <c r="D28" s="464">
        <v>168</v>
      </c>
      <c r="E28" s="463">
        <v>86</v>
      </c>
      <c r="F28" s="141">
        <v>51.19047619047619</v>
      </c>
      <c r="G28" s="463">
        <v>82</v>
      </c>
      <c r="H28" s="454">
        <v>48.80952380952381</v>
      </c>
    </row>
    <row r="29" spans="1:8" s="5" customFormat="1" x14ac:dyDescent="0.2">
      <c r="A29" s="3"/>
      <c r="B29" s="569"/>
      <c r="C29" s="467" t="s">
        <v>198</v>
      </c>
      <c r="D29" s="438">
        <v>380</v>
      </c>
      <c r="E29" s="462">
        <v>242</v>
      </c>
      <c r="F29" s="14">
        <v>63.684210526315788</v>
      </c>
      <c r="G29" s="462">
        <v>138</v>
      </c>
      <c r="H29" s="257">
        <v>36.315789473684212</v>
      </c>
    </row>
    <row r="30" spans="1:8" s="5" customFormat="1" x14ac:dyDescent="0.2">
      <c r="A30" s="3"/>
      <c r="B30" s="570"/>
      <c r="C30" s="466" t="s">
        <v>44</v>
      </c>
      <c r="D30" s="464">
        <v>548</v>
      </c>
      <c r="E30" s="463">
        <v>328</v>
      </c>
      <c r="F30" s="141">
        <v>59.854014598540154</v>
      </c>
      <c r="G30" s="463">
        <v>220</v>
      </c>
      <c r="H30" s="454">
        <v>40.145985401459853</v>
      </c>
    </row>
    <row r="31" spans="1:8" s="5" customFormat="1" x14ac:dyDescent="0.2">
      <c r="A31" s="3"/>
      <c r="B31" s="565" t="s">
        <v>148</v>
      </c>
      <c r="C31" s="180" t="s">
        <v>116</v>
      </c>
      <c r="D31" s="183">
        <v>149</v>
      </c>
      <c r="E31" s="383">
        <v>77</v>
      </c>
      <c r="F31" s="178">
        <v>51.677852348993291</v>
      </c>
      <c r="G31" s="383">
        <v>72</v>
      </c>
      <c r="H31" s="179">
        <v>48.322147651006716</v>
      </c>
    </row>
    <row r="32" spans="1:8" s="5" customFormat="1" x14ac:dyDescent="0.2">
      <c r="A32" s="3"/>
      <c r="B32" s="566"/>
      <c r="C32" s="466" t="s">
        <v>198</v>
      </c>
      <c r="D32" s="464">
        <v>336</v>
      </c>
      <c r="E32" s="463">
        <v>214</v>
      </c>
      <c r="F32" s="141">
        <v>63.69047619047619</v>
      </c>
      <c r="G32" s="463">
        <v>122</v>
      </c>
      <c r="H32" s="454">
        <v>36.30952380952381</v>
      </c>
    </row>
    <row r="33" spans="1:21" s="5" customFormat="1" x14ac:dyDescent="0.2">
      <c r="A33" s="3"/>
      <c r="B33" s="567"/>
      <c r="C33" s="470" t="s">
        <v>44</v>
      </c>
      <c r="D33" s="548">
        <v>485</v>
      </c>
      <c r="E33" s="465">
        <v>291</v>
      </c>
      <c r="F33" s="549">
        <v>60</v>
      </c>
      <c r="G33" s="465">
        <v>194</v>
      </c>
      <c r="H33" s="111">
        <v>40</v>
      </c>
    </row>
    <row r="34" spans="1:21" s="5" customFormat="1" x14ac:dyDescent="0.2">
      <c r="A34" s="3"/>
      <c r="B34" s="568" t="s">
        <v>149</v>
      </c>
      <c r="C34" s="466" t="s">
        <v>116</v>
      </c>
      <c r="D34" s="464">
        <v>136</v>
      </c>
      <c r="E34" s="463">
        <v>79</v>
      </c>
      <c r="F34" s="141">
        <v>58.088235294117652</v>
      </c>
      <c r="G34" s="463">
        <v>57</v>
      </c>
      <c r="H34" s="454">
        <v>41.911764705882355</v>
      </c>
    </row>
    <row r="35" spans="1:21" s="5" customFormat="1" x14ac:dyDescent="0.2">
      <c r="A35" s="3"/>
      <c r="B35" s="569"/>
      <c r="C35" s="467" t="s">
        <v>198</v>
      </c>
      <c r="D35" s="438">
        <v>359</v>
      </c>
      <c r="E35" s="462">
        <v>219</v>
      </c>
      <c r="F35" s="14">
        <v>61.002785515320333</v>
      </c>
      <c r="G35" s="462">
        <v>140</v>
      </c>
      <c r="H35" s="257">
        <v>38.997214484679667</v>
      </c>
    </row>
    <row r="36" spans="1:21" s="5" customFormat="1" x14ac:dyDescent="0.2">
      <c r="A36" s="3"/>
      <c r="B36" s="570"/>
      <c r="C36" s="466" t="s">
        <v>44</v>
      </c>
      <c r="D36" s="464">
        <v>495</v>
      </c>
      <c r="E36" s="463">
        <v>298</v>
      </c>
      <c r="F36" s="141">
        <v>60.202020202020201</v>
      </c>
      <c r="G36" s="463">
        <v>197</v>
      </c>
      <c r="H36" s="454">
        <v>39.797979797979799</v>
      </c>
    </row>
    <row r="37" spans="1:21" s="5" customFormat="1" x14ac:dyDescent="0.2">
      <c r="A37" s="3"/>
      <c r="B37" s="565" t="s">
        <v>150</v>
      </c>
      <c r="C37" s="180" t="s">
        <v>116</v>
      </c>
      <c r="D37" s="183">
        <v>119</v>
      </c>
      <c r="E37" s="383">
        <v>66</v>
      </c>
      <c r="F37" s="178">
        <v>55.462184873949582</v>
      </c>
      <c r="G37" s="383">
        <v>53</v>
      </c>
      <c r="H37" s="179">
        <v>44.537815126050425</v>
      </c>
    </row>
    <row r="38" spans="1:21" s="5" customFormat="1" x14ac:dyDescent="0.2">
      <c r="A38" s="3"/>
      <c r="B38" s="566"/>
      <c r="C38" s="466" t="s">
        <v>198</v>
      </c>
      <c r="D38" s="464">
        <v>375</v>
      </c>
      <c r="E38" s="463">
        <v>247</v>
      </c>
      <c r="F38" s="141">
        <v>65.86666666666666</v>
      </c>
      <c r="G38" s="463">
        <v>128</v>
      </c>
      <c r="H38" s="454">
        <v>34.133333333333333</v>
      </c>
    </row>
    <row r="39" spans="1:21" s="5" customFormat="1" x14ac:dyDescent="0.2">
      <c r="A39" s="3"/>
      <c r="B39" s="567"/>
      <c r="C39" s="470" t="s">
        <v>44</v>
      </c>
      <c r="D39" s="548">
        <v>494</v>
      </c>
      <c r="E39" s="465">
        <v>313</v>
      </c>
      <c r="F39" s="549">
        <v>63.360323886639677</v>
      </c>
      <c r="G39" s="465">
        <v>181</v>
      </c>
      <c r="H39" s="111">
        <v>36.639676113360323</v>
      </c>
    </row>
    <row r="40" spans="1:21" s="5" customFormat="1" x14ac:dyDescent="0.2">
      <c r="A40" s="3"/>
      <c r="B40" s="568" t="s">
        <v>162</v>
      </c>
      <c r="C40" s="466" t="s">
        <v>116</v>
      </c>
      <c r="D40" s="464">
        <v>99</v>
      </c>
      <c r="E40" s="463">
        <v>59</v>
      </c>
      <c r="F40" s="141">
        <v>59.595959595959592</v>
      </c>
      <c r="G40" s="463">
        <v>40</v>
      </c>
      <c r="H40" s="454">
        <v>40.404040404040401</v>
      </c>
    </row>
    <row r="41" spans="1:21" s="5" customFormat="1" x14ac:dyDescent="0.2">
      <c r="A41" s="3"/>
      <c r="B41" s="569"/>
      <c r="C41" s="467" t="s">
        <v>198</v>
      </c>
      <c r="D41" s="438">
        <v>369</v>
      </c>
      <c r="E41" s="462">
        <v>256</v>
      </c>
      <c r="F41" s="14">
        <v>69.376693766937663</v>
      </c>
      <c r="G41" s="462">
        <v>113</v>
      </c>
      <c r="H41" s="257">
        <v>30.62330623306233</v>
      </c>
    </row>
    <row r="42" spans="1:21" s="5" customFormat="1" x14ac:dyDescent="0.2">
      <c r="A42" s="3"/>
      <c r="B42" s="570"/>
      <c r="C42" s="182" t="s">
        <v>44</v>
      </c>
      <c r="D42" s="145">
        <v>468</v>
      </c>
      <c r="E42" s="142">
        <v>315</v>
      </c>
      <c r="F42" s="144">
        <v>67.307692307692307</v>
      </c>
      <c r="G42" s="142">
        <v>153</v>
      </c>
      <c r="H42" s="146">
        <v>32.692307692307693</v>
      </c>
    </row>
    <row r="43" spans="1:21" s="5" customFormat="1" x14ac:dyDescent="0.2">
      <c r="A43" s="3"/>
      <c r="B43" s="3"/>
      <c r="U43" s="14"/>
    </row>
    <row r="44" spans="1:21" x14ac:dyDescent="0.2">
      <c r="A44" s="5" t="s">
        <v>14</v>
      </c>
      <c r="B44" s="4" t="s">
        <v>69</v>
      </c>
    </row>
    <row r="45" spans="1:21" x14ac:dyDescent="0.2">
      <c r="F45" s="69"/>
    </row>
    <row r="46" spans="1:21" x14ac:dyDescent="0.2">
      <c r="F46" s="69"/>
    </row>
    <row r="47" spans="1:21" x14ac:dyDescent="0.2">
      <c r="F47" s="69"/>
    </row>
  </sheetData>
  <mergeCells count="18">
    <mergeCell ref="G5:H5"/>
    <mergeCell ref="B4:B6"/>
    <mergeCell ref="C4:C6"/>
    <mergeCell ref="D4:D5"/>
    <mergeCell ref="E4:H4"/>
    <mergeCell ref="B31:B33"/>
    <mergeCell ref="B34:B36"/>
    <mergeCell ref="B37:B39"/>
    <mergeCell ref="B40:B42"/>
    <mergeCell ref="E5:F5"/>
    <mergeCell ref="B7:B9"/>
    <mergeCell ref="B10:B12"/>
    <mergeCell ref="B13:B15"/>
    <mergeCell ref="B16:B18"/>
    <mergeCell ref="B19:B21"/>
    <mergeCell ref="B22:B24"/>
    <mergeCell ref="B25:B27"/>
    <mergeCell ref="B28:B30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"/>
  <sheetViews>
    <sheetView workbookViewId="0"/>
  </sheetViews>
  <sheetFormatPr baseColWidth="10" defaultRowHeight="12.75" x14ac:dyDescent="0.2"/>
  <cols>
    <col min="1" max="1" width="11.42578125" style="417" customWidth="1"/>
    <col min="2" max="2" width="11.42578125" style="417"/>
    <col min="3" max="6" width="12.85546875" style="417" customWidth="1"/>
    <col min="7" max="16384" width="11.42578125" style="417"/>
  </cols>
  <sheetData>
    <row r="1" spans="1:22" x14ac:dyDescent="0.2">
      <c r="A1" s="73" t="s">
        <v>29</v>
      </c>
    </row>
    <row r="2" spans="1:22" x14ac:dyDescent="0.2">
      <c r="A2" s="416" t="s">
        <v>216</v>
      </c>
      <c r="B2" s="435" t="s">
        <v>245</v>
      </c>
    </row>
    <row r="3" spans="1:22" x14ac:dyDescent="0.2">
      <c r="I3" s="662"/>
      <c r="J3" s="662"/>
      <c r="K3" s="662"/>
      <c r="L3" s="662"/>
      <c r="M3" s="662"/>
      <c r="N3" s="662"/>
      <c r="O3" s="662"/>
      <c r="P3" s="662"/>
      <c r="Q3" s="662"/>
      <c r="R3" s="662"/>
      <c r="S3" s="662"/>
      <c r="T3" s="662"/>
      <c r="U3" s="662"/>
      <c r="V3" s="662"/>
    </row>
    <row r="4" spans="1:22" s="434" customFormat="1" x14ac:dyDescent="0.2">
      <c r="B4" s="632" t="s">
        <v>145</v>
      </c>
      <c r="C4" s="637" t="s">
        <v>72</v>
      </c>
      <c r="D4" s="660"/>
      <c r="E4" s="661"/>
      <c r="F4" s="637" t="s">
        <v>26</v>
      </c>
      <c r="G4" s="660"/>
      <c r="H4" s="661"/>
      <c r="I4" s="436"/>
      <c r="J4" s="436"/>
      <c r="K4" s="436"/>
      <c r="L4" s="436"/>
      <c r="M4" s="436"/>
      <c r="N4" s="436"/>
      <c r="O4" s="436"/>
      <c r="P4" s="436"/>
      <c r="Q4" s="436"/>
      <c r="R4" s="436"/>
      <c r="S4" s="436"/>
      <c r="T4" s="436"/>
      <c r="U4" s="436"/>
      <c r="V4" s="436"/>
    </row>
    <row r="5" spans="1:22" s="434" customFormat="1" x14ac:dyDescent="0.2">
      <c r="B5" s="633"/>
      <c r="C5" s="440" t="s">
        <v>41</v>
      </c>
      <c r="D5" s="571" t="s">
        <v>201</v>
      </c>
      <c r="E5" s="580"/>
      <c r="F5" s="440" t="s">
        <v>41</v>
      </c>
      <c r="G5" s="571" t="s">
        <v>201</v>
      </c>
      <c r="H5" s="580"/>
      <c r="I5" s="436"/>
      <c r="J5" s="436"/>
      <c r="K5" s="436"/>
      <c r="L5" s="436"/>
      <c r="M5" s="436"/>
      <c r="N5" s="436"/>
      <c r="O5" s="436"/>
      <c r="P5" s="436"/>
      <c r="Q5" s="436"/>
      <c r="R5" s="436"/>
      <c r="S5" s="436"/>
      <c r="T5" s="436"/>
      <c r="U5" s="436"/>
      <c r="V5" s="436"/>
    </row>
    <row r="6" spans="1:22" s="434" customFormat="1" x14ac:dyDescent="0.2">
      <c r="B6" s="633"/>
      <c r="C6" s="447" t="s">
        <v>6</v>
      </c>
      <c r="D6" s="443" t="s">
        <v>6</v>
      </c>
      <c r="E6" s="443" t="s">
        <v>31</v>
      </c>
      <c r="F6" s="447" t="s">
        <v>6</v>
      </c>
      <c r="G6" s="443" t="s">
        <v>6</v>
      </c>
      <c r="H6" s="443" t="s">
        <v>31</v>
      </c>
      <c r="I6" s="436"/>
      <c r="J6" s="436"/>
      <c r="K6" s="436"/>
      <c r="L6" s="436"/>
      <c r="M6" s="436"/>
      <c r="N6" s="436"/>
      <c r="O6" s="436"/>
      <c r="P6" s="436"/>
      <c r="Q6" s="436"/>
      <c r="R6" s="436"/>
      <c r="S6" s="436"/>
      <c r="T6" s="436"/>
      <c r="U6" s="436"/>
      <c r="V6" s="436"/>
    </row>
    <row r="7" spans="1:22" s="434" customFormat="1" x14ac:dyDescent="0.2">
      <c r="B7" s="444" t="s">
        <v>73</v>
      </c>
      <c r="C7" s="457">
        <v>92</v>
      </c>
      <c r="D7" s="457">
        <v>13</v>
      </c>
      <c r="E7" s="451">
        <v>14.130434782608695</v>
      </c>
      <c r="F7" s="457">
        <v>842</v>
      </c>
      <c r="G7" s="457">
        <v>75</v>
      </c>
      <c r="H7" s="451">
        <v>8.9073634204275542</v>
      </c>
      <c r="I7" s="436"/>
      <c r="J7" s="436"/>
      <c r="K7" s="436"/>
      <c r="L7" s="436"/>
      <c r="M7" s="436"/>
      <c r="N7" s="436"/>
      <c r="O7" s="436"/>
      <c r="P7" s="436"/>
      <c r="Q7" s="436"/>
      <c r="R7" s="436"/>
      <c r="S7" s="436"/>
      <c r="T7" s="436"/>
      <c r="U7" s="436"/>
      <c r="V7" s="436"/>
    </row>
    <row r="8" spans="1:22" s="434" customFormat="1" x14ac:dyDescent="0.2">
      <c r="B8" s="445" t="s">
        <v>74</v>
      </c>
      <c r="C8" s="463">
        <v>117</v>
      </c>
      <c r="D8" s="463">
        <v>12</v>
      </c>
      <c r="E8" s="453">
        <v>10.256410256410255</v>
      </c>
      <c r="F8" s="463">
        <v>909</v>
      </c>
      <c r="G8" s="463">
        <v>91</v>
      </c>
      <c r="H8" s="453">
        <v>10.011001100110011</v>
      </c>
      <c r="I8" s="436"/>
      <c r="J8" s="436"/>
      <c r="K8" s="436"/>
      <c r="L8" s="436"/>
      <c r="M8" s="436"/>
      <c r="N8" s="436"/>
      <c r="O8" s="436"/>
      <c r="P8" s="436"/>
      <c r="Q8" s="436"/>
      <c r="R8" s="436"/>
      <c r="S8" s="436"/>
      <c r="T8" s="436"/>
      <c r="U8" s="436"/>
      <c r="V8" s="436"/>
    </row>
    <row r="9" spans="1:22" s="434" customFormat="1" x14ac:dyDescent="0.2">
      <c r="B9" s="468" t="s">
        <v>75</v>
      </c>
      <c r="C9" s="458">
        <v>92</v>
      </c>
      <c r="D9" s="458">
        <v>8</v>
      </c>
      <c r="E9" s="452">
        <v>8.695652173913043</v>
      </c>
      <c r="F9" s="458">
        <v>908</v>
      </c>
      <c r="G9" s="458">
        <v>54</v>
      </c>
      <c r="H9" s="452">
        <v>5.9471365638766516</v>
      </c>
      <c r="I9" s="436"/>
      <c r="J9" s="436"/>
      <c r="K9" s="436"/>
      <c r="L9" s="436"/>
      <c r="M9" s="436"/>
      <c r="N9" s="436"/>
      <c r="O9" s="436"/>
      <c r="P9" s="436"/>
      <c r="Q9" s="436"/>
      <c r="R9" s="436"/>
      <c r="S9" s="436"/>
      <c r="T9" s="436"/>
      <c r="U9" s="436"/>
      <c r="V9" s="436"/>
    </row>
    <row r="10" spans="1:22" s="434" customFormat="1" x14ac:dyDescent="0.2">
      <c r="B10" s="445" t="s">
        <v>76</v>
      </c>
      <c r="C10" s="463">
        <v>83</v>
      </c>
      <c r="D10" s="463">
        <v>10</v>
      </c>
      <c r="E10" s="453">
        <v>12.048192771084338</v>
      </c>
      <c r="F10" s="463">
        <v>889</v>
      </c>
      <c r="G10" s="463">
        <v>42</v>
      </c>
      <c r="H10" s="453">
        <v>4.7244094488188972</v>
      </c>
      <c r="I10" s="436"/>
      <c r="J10" s="436"/>
      <c r="K10" s="436"/>
      <c r="L10" s="436"/>
      <c r="M10" s="436"/>
      <c r="N10" s="436"/>
      <c r="O10" s="436"/>
      <c r="P10" s="436"/>
      <c r="Q10" s="436"/>
      <c r="R10" s="436"/>
      <c r="S10" s="436"/>
      <c r="T10" s="436"/>
      <c r="U10" s="436"/>
      <c r="V10" s="436"/>
    </row>
    <row r="11" spans="1:22" s="434" customFormat="1" x14ac:dyDescent="0.2">
      <c r="B11" s="446" t="s">
        <v>77</v>
      </c>
      <c r="C11" s="462">
        <v>62</v>
      </c>
      <c r="D11" s="458">
        <v>9</v>
      </c>
      <c r="E11" s="455">
        <v>14.516129032258066</v>
      </c>
      <c r="F11" s="462">
        <v>910</v>
      </c>
      <c r="G11" s="458">
        <v>62</v>
      </c>
      <c r="H11" s="455">
        <v>6.813186813186813</v>
      </c>
      <c r="I11" s="436"/>
      <c r="J11" s="436"/>
      <c r="K11" s="436"/>
      <c r="L11" s="436"/>
      <c r="M11" s="436"/>
      <c r="N11" s="436"/>
      <c r="O11" s="436"/>
      <c r="P11" s="436"/>
      <c r="Q11" s="436"/>
      <c r="R11" s="436"/>
      <c r="S11" s="436"/>
      <c r="T11" s="436"/>
      <c r="U11" s="436"/>
      <c r="V11" s="436"/>
    </row>
    <row r="12" spans="1:22" s="434" customFormat="1" x14ac:dyDescent="0.2">
      <c r="B12" s="469" t="s">
        <v>78</v>
      </c>
      <c r="C12" s="463">
        <v>85</v>
      </c>
      <c r="D12" s="463">
        <v>8</v>
      </c>
      <c r="E12" s="453">
        <v>9.4117647058823533</v>
      </c>
      <c r="F12" s="463">
        <v>933</v>
      </c>
      <c r="G12" s="463">
        <v>61</v>
      </c>
      <c r="H12" s="453">
        <v>6.5380493033226159</v>
      </c>
      <c r="I12" s="436"/>
      <c r="J12" s="436"/>
      <c r="K12" s="436"/>
      <c r="L12" s="436"/>
      <c r="M12" s="436"/>
      <c r="N12" s="436"/>
      <c r="O12" s="436"/>
      <c r="P12" s="436"/>
      <c r="Q12" s="436"/>
      <c r="R12" s="436"/>
      <c r="S12" s="436"/>
      <c r="T12" s="436"/>
      <c r="U12" s="436"/>
      <c r="V12" s="436"/>
    </row>
    <row r="13" spans="1:22" s="434" customFormat="1" x14ac:dyDescent="0.2">
      <c r="B13" s="446" t="s">
        <v>79</v>
      </c>
      <c r="C13" s="462">
        <v>132</v>
      </c>
      <c r="D13" s="458">
        <v>12</v>
      </c>
      <c r="E13" s="455">
        <v>9.0909090909090917</v>
      </c>
      <c r="F13" s="462">
        <v>1014</v>
      </c>
      <c r="G13" s="458">
        <v>50</v>
      </c>
      <c r="H13" s="455">
        <v>4.9309664694280082</v>
      </c>
      <c r="I13" s="436"/>
      <c r="J13" s="436"/>
      <c r="K13" s="436"/>
      <c r="L13" s="436"/>
      <c r="M13" s="436"/>
      <c r="N13" s="436"/>
      <c r="O13" s="436"/>
      <c r="P13" s="436"/>
      <c r="Q13" s="436"/>
      <c r="R13" s="436"/>
      <c r="S13" s="436"/>
      <c r="T13" s="436"/>
      <c r="U13" s="436"/>
      <c r="V13" s="436"/>
    </row>
    <row r="14" spans="1:22" s="434" customFormat="1" x14ac:dyDescent="0.2">
      <c r="B14" s="469" t="s">
        <v>80</v>
      </c>
      <c r="C14" s="466">
        <v>136</v>
      </c>
      <c r="D14" s="463">
        <v>16</v>
      </c>
      <c r="E14" s="453">
        <v>11.76470588235294</v>
      </c>
      <c r="F14" s="466">
        <v>1245</v>
      </c>
      <c r="G14" s="463">
        <v>71</v>
      </c>
      <c r="H14" s="453">
        <v>5.7028112449799195</v>
      </c>
      <c r="I14" s="436"/>
      <c r="J14" s="436"/>
      <c r="K14" s="436"/>
      <c r="L14" s="436"/>
      <c r="M14" s="436"/>
      <c r="N14" s="436"/>
      <c r="O14" s="436"/>
      <c r="P14" s="436"/>
      <c r="Q14" s="436"/>
      <c r="R14" s="436"/>
      <c r="S14" s="436"/>
      <c r="T14" s="436"/>
      <c r="U14" s="436"/>
      <c r="V14" s="436"/>
    </row>
    <row r="15" spans="1:22" s="434" customFormat="1" x14ac:dyDescent="0.2">
      <c r="B15" s="446" t="s">
        <v>147</v>
      </c>
      <c r="C15" s="467">
        <v>110</v>
      </c>
      <c r="D15" s="448">
        <v>20</v>
      </c>
      <c r="E15" s="455">
        <v>18.181818181818183</v>
      </c>
      <c r="F15" s="467">
        <v>1225</v>
      </c>
      <c r="G15" s="467">
        <v>87</v>
      </c>
      <c r="H15" s="455">
        <v>7.1020408163265314</v>
      </c>
      <c r="I15" s="436"/>
      <c r="J15" s="436"/>
      <c r="K15" s="436"/>
      <c r="L15" s="436"/>
      <c r="M15" s="436"/>
      <c r="N15" s="436"/>
      <c r="O15" s="436"/>
      <c r="P15" s="436"/>
      <c r="Q15" s="436"/>
      <c r="R15" s="436"/>
      <c r="S15" s="436"/>
      <c r="T15" s="436"/>
      <c r="U15" s="436"/>
      <c r="V15" s="436"/>
    </row>
    <row r="16" spans="1:22" s="434" customFormat="1" x14ac:dyDescent="0.2">
      <c r="B16" s="445" t="s">
        <v>148</v>
      </c>
      <c r="C16" s="466">
        <v>121</v>
      </c>
      <c r="D16" s="466">
        <v>14</v>
      </c>
      <c r="E16" s="453">
        <v>11.570247933884298</v>
      </c>
      <c r="F16" s="466">
        <v>1231</v>
      </c>
      <c r="G16" s="466">
        <v>102</v>
      </c>
      <c r="H16" s="453">
        <v>8.285946385052803</v>
      </c>
      <c r="I16" s="436"/>
      <c r="J16" s="436"/>
      <c r="K16" s="436"/>
      <c r="L16" s="436"/>
      <c r="M16" s="436"/>
      <c r="N16" s="436"/>
      <c r="O16" s="436"/>
      <c r="P16" s="436"/>
      <c r="Q16" s="436"/>
      <c r="R16" s="436"/>
      <c r="S16" s="436"/>
      <c r="T16" s="436"/>
      <c r="U16" s="436"/>
      <c r="V16" s="436"/>
    </row>
    <row r="17" spans="1:22" s="434" customFormat="1" x14ac:dyDescent="0.2">
      <c r="B17" s="446" t="s">
        <v>149</v>
      </c>
      <c r="C17" s="467">
        <v>200</v>
      </c>
      <c r="D17" s="467">
        <v>50</v>
      </c>
      <c r="E17" s="455">
        <v>25</v>
      </c>
      <c r="F17" s="467">
        <v>1392</v>
      </c>
      <c r="G17" s="448">
        <v>193</v>
      </c>
      <c r="H17" s="455">
        <v>13.864942528735632</v>
      </c>
      <c r="I17" s="436"/>
      <c r="J17" s="436"/>
      <c r="K17" s="436"/>
      <c r="L17" s="436"/>
      <c r="M17" s="436"/>
      <c r="N17" s="436"/>
      <c r="O17" s="436"/>
      <c r="P17" s="436"/>
      <c r="Q17" s="436"/>
      <c r="R17" s="436"/>
      <c r="S17" s="436"/>
      <c r="T17" s="436"/>
      <c r="U17" s="436"/>
      <c r="V17" s="436"/>
    </row>
    <row r="18" spans="1:22" s="434" customFormat="1" x14ac:dyDescent="0.2">
      <c r="B18" s="445" t="s">
        <v>150</v>
      </c>
      <c r="C18" s="466">
        <v>227</v>
      </c>
      <c r="D18" s="466">
        <v>57</v>
      </c>
      <c r="E18" s="453">
        <v>25.110132158590311</v>
      </c>
      <c r="F18" s="466">
        <v>1437</v>
      </c>
      <c r="G18" s="442">
        <v>274</v>
      </c>
      <c r="H18" s="453">
        <v>19.067501739735558</v>
      </c>
      <c r="I18" s="436"/>
      <c r="J18" s="436"/>
      <c r="K18" s="436"/>
      <c r="L18" s="436"/>
      <c r="M18" s="436"/>
      <c r="N18" s="436"/>
      <c r="O18" s="436"/>
      <c r="P18" s="436"/>
      <c r="Q18" s="436"/>
      <c r="R18" s="436"/>
      <c r="S18" s="436"/>
      <c r="T18" s="436"/>
      <c r="U18" s="436"/>
      <c r="V18" s="436"/>
    </row>
    <row r="19" spans="1:22" s="434" customFormat="1" x14ac:dyDescent="0.2">
      <c r="B19" s="449" t="s">
        <v>162</v>
      </c>
      <c r="C19" s="470">
        <v>207</v>
      </c>
      <c r="D19" s="470">
        <v>53</v>
      </c>
      <c r="E19" s="456">
        <v>25.60386473429952</v>
      </c>
      <c r="F19" s="470">
        <v>1351</v>
      </c>
      <c r="G19" s="450">
        <v>298</v>
      </c>
      <c r="H19" s="456">
        <v>22.057735011102885</v>
      </c>
      <c r="I19" s="436"/>
      <c r="J19" s="436"/>
      <c r="K19" s="436"/>
      <c r="L19" s="436"/>
      <c r="M19" s="436"/>
      <c r="N19" s="436"/>
      <c r="O19" s="436"/>
      <c r="P19" s="436"/>
      <c r="Q19" s="436"/>
      <c r="R19" s="436"/>
      <c r="S19" s="436"/>
      <c r="T19" s="436"/>
      <c r="U19" s="436"/>
      <c r="V19" s="436"/>
    </row>
    <row r="20" spans="1:22" s="434" customFormat="1" x14ac:dyDescent="0.2">
      <c r="I20" s="436"/>
      <c r="J20" s="436"/>
      <c r="K20" s="436"/>
      <c r="L20" s="436"/>
      <c r="M20" s="436"/>
      <c r="N20" s="436"/>
      <c r="O20" s="436"/>
      <c r="P20" s="436"/>
      <c r="Q20" s="436"/>
      <c r="R20" s="436"/>
      <c r="S20" s="436"/>
      <c r="T20" s="436"/>
      <c r="U20" s="436"/>
      <c r="V20" s="436"/>
    </row>
    <row r="21" spans="1:22" s="418" customFormat="1" x14ac:dyDescent="0.2">
      <c r="A21" s="418" t="s">
        <v>13</v>
      </c>
      <c r="B21" s="212" t="s">
        <v>69</v>
      </c>
      <c r="C21" s="212"/>
      <c r="D21" s="212"/>
      <c r="E21" s="212"/>
    </row>
  </sheetData>
  <mergeCells count="6">
    <mergeCell ref="I3:V3"/>
    <mergeCell ref="B4:B6"/>
    <mergeCell ref="F4:H4"/>
    <mergeCell ref="C4:E4"/>
    <mergeCell ref="G5:H5"/>
    <mergeCell ref="D5:E5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34"/>
  <sheetViews>
    <sheetView workbookViewId="0"/>
  </sheetViews>
  <sheetFormatPr baseColWidth="10" defaultRowHeight="12.75" x14ac:dyDescent="0.2"/>
  <cols>
    <col min="1" max="1" width="11.42578125" style="2" customWidth="1"/>
    <col min="2" max="2" width="11.42578125" style="2"/>
    <col min="3" max="6" width="12.85546875" style="2" customWidth="1"/>
    <col min="7" max="16384" width="11.42578125" style="2"/>
  </cols>
  <sheetData>
    <row r="1" spans="1:22" x14ac:dyDescent="0.2">
      <c r="A1" s="73" t="s">
        <v>29</v>
      </c>
    </row>
    <row r="2" spans="1:22" x14ac:dyDescent="0.2">
      <c r="A2" s="16" t="s">
        <v>222</v>
      </c>
      <c r="B2" s="16" t="s">
        <v>284</v>
      </c>
    </row>
    <row r="3" spans="1:22" x14ac:dyDescent="0.2">
      <c r="I3" s="662"/>
      <c r="J3" s="662"/>
      <c r="K3" s="662"/>
      <c r="L3" s="662"/>
      <c r="M3" s="662"/>
      <c r="N3" s="662"/>
      <c r="O3" s="662"/>
      <c r="P3" s="662"/>
      <c r="Q3" s="662"/>
      <c r="R3" s="662"/>
      <c r="S3" s="662"/>
      <c r="T3" s="662"/>
      <c r="U3" s="662"/>
      <c r="V3" s="662"/>
    </row>
    <row r="4" spans="1:22" ht="25.5" x14ac:dyDescent="0.2">
      <c r="B4" s="564" t="s">
        <v>146</v>
      </c>
      <c r="C4" s="171" t="s">
        <v>125</v>
      </c>
      <c r="D4" s="174" t="s">
        <v>126</v>
      </c>
      <c r="E4" s="171" t="s">
        <v>127</v>
      </c>
      <c r="F4" s="174" t="s">
        <v>128</v>
      </c>
      <c r="G4" s="171" t="s">
        <v>203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</row>
    <row r="5" spans="1:22" x14ac:dyDescent="0.2">
      <c r="B5" s="587" t="s">
        <v>72</v>
      </c>
      <c r="C5" s="590"/>
      <c r="D5" s="590"/>
      <c r="E5" s="590"/>
      <c r="F5" s="590"/>
      <c r="G5" s="644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</row>
    <row r="6" spans="1:22" x14ac:dyDescent="0.2">
      <c r="B6" s="218" t="s">
        <v>73</v>
      </c>
      <c r="C6" s="22">
        <v>53.260869565217398</v>
      </c>
      <c r="D6" s="176">
        <v>14.130434782608695</v>
      </c>
      <c r="E6" s="22">
        <v>15.217391304347828</v>
      </c>
      <c r="F6" s="176">
        <v>5.4347826086956523</v>
      </c>
      <c r="G6" s="22">
        <v>11.956521739130435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</row>
    <row r="7" spans="1:22" x14ac:dyDescent="0.2">
      <c r="B7" s="148" t="s">
        <v>74</v>
      </c>
      <c r="C7" s="26">
        <v>56.410256410256409</v>
      </c>
      <c r="D7" s="141">
        <v>11.965811965811966</v>
      </c>
      <c r="E7" s="26">
        <v>15.384615384615385</v>
      </c>
      <c r="F7" s="141">
        <v>5.982905982905983</v>
      </c>
      <c r="G7" s="26">
        <v>10.256410256410255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x14ac:dyDescent="0.2">
      <c r="B8" s="219" t="s">
        <v>75</v>
      </c>
      <c r="C8" s="24">
        <v>52.173913043478258</v>
      </c>
      <c r="D8" s="69">
        <v>13.043478260869565</v>
      </c>
      <c r="E8" s="24">
        <v>15.217391304347828</v>
      </c>
      <c r="F8" s="69">
        <v>5.4347826086956523</v>
      </c>
      <c r="G8" s="24">
        <v>14.130434782608695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x14ac:dyDescent="0.2">
      <c r="B9" s="148" t="s">
        <v>76</v>
      </c>
      <c r="C9" s="26">
        <v>40.963855421686745</v>
      </c>
      <c r="D9" s="141">
        <v>25.301204819277107</v>
      </c>
      <c r="E9" s="26">
        <v>10.843373493975903</v>
      </c>
      <c r="F9" s="141">
        <v>9.6385542168674707</v>
      </c>
      <c r="G9" s="26">
        <v>13.253012048192772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">
      <c r="B10" s="219" t="s">
        <v>77</v>
      </c>
      <c r="C10" s="24">
        <v>51.612903225806448</v>
      </c>
      <c r="D10" s="69">
        <v>19.35483870967742</v>
      </c>
      <c r="E10" s="24">
        <v>8.064516129032258</v>
      </c>
      <c r="F10" s="69">
        <v>4.838709677419355</v>
      </c>
      <c r="G10" s="24">
        <v>16.129032258064516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">
      <c r="B11" s="148" t="s">
        <v>78</v>
      </c>
      <c r="C11" s="26">
        <v>42.352941176470587</v>
      </c>
      <c r="D11" s="141">
        <v>18.823529411764707</v>
      </c>
      <c r="E11" s="26">
        <v>15.294117647058824</v>
      </c>
      <c r="F11" s="141">
        <v>7.0588235294117645</v>
      </c>
      <c r="G11" s="26">
        <v>16.470588235294116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">
      <c r="B12" s="219" t="s">
        <v>79</v>
      </c>
      <c r="C12" s="24">
        <v>34.848484848484851</v>
      </c>
      <c r="D12" s="69">
        <v>23.484848484848484</v>
      </c>
      <c r="E12" s="24">
        <v>18.939393939393938</v>
      </c>
      <c r="F12" s="69">
        <v>9.0909090909090917</v>
      </c>
      <c r="G12" s="24">
        <v>13.636363636363635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">
      <c r="B13" s="148" t="s">
        <v>80</v>
      </c>
      <c r="C13" s="26">
        <v>33.088235294117645</v>
      </c>
      <c r="D13" s="141">
        <v>26.47058823529412</v>
      </c>
      <c r="E13" s="26">
        <v>16.911764705882355</v>
      </c>
      <c r="F13" s="141">
        <v>5.1470588235294112</v>
      </c>
      <c r="G13" s="26">
        <v>18.382352941176471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">
      <c r="B14" s="204" t="s">
        <v>147</v>
      </c>
      <c r="C14" s="118">
        <v>40.909090909090914</v>
      </c>
      <c r="D14" s="118">
        <v>24.545454545454547</v>
      </c>
      <c r="E14" s="118">
        <v>20</v>
      </c>
      <c r="F14" s="118">
        <v>2.7272727272727271</v>
      </c>
      <c r="G14" s="118">
        <v>11.818181818181818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">
      <c r="B15" s="203" t="s">
        <v>148</v>
      </c>
      <c r="C15" s="26">
        <v>39.669421487603309</v>
      </c>
      <c r="D15" s="26">
        <v>17.355371900826448</v>
      </c>
      <c r="E15" s="26">
        <v>22.314049586776861</v>
      </c>
      <c r="F15" s="26">
        <v>4.9586776859504136</v>
      </c>
      <c r="G15" s="26">
        <v>15.702479338842975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">
      <c r="B16" s="204" t="s">
        <v>149</v>
      </c>
      <c r="C16" s="118">
        <v>57.499999999999993</v>
      </c>
      <c r="D16" s="118">
        <v>20.5</v>
      </c>
      <c r="E16" s="118">
        <v>9</v>
      </c>
      <c r="F16" s="118">
        <v>6.5</v>
      </c>
      <c r="G16" s="118">
        <v>6.5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45" x14ac:dyDescent="0.2">
      <c r="B17" s="203" t="s">
        <v>150</v>
      </c>
      <c r="C17" s="26">
        <v>41.85022026431718</v>
      </c>
      <c r="D17" s="26">
        <v>29.515418502202646</v>
      </c>
      <c r="E17" s="26">
        <v>11.894273127753303</v>
      </c>
      <c r="F17" s="26">
        <v>8.3700440528634363</v>
      </c>
      <c r="G17" s="26">
        <v>8.3700440528634363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45" x14ac:dyDescent="0.2">
      <c r="B18" s="365" t="s">
        <v>162</v>
      </c>
      <c r="C18" s="119">
        <v>42.512077294685987</v>
      </c>
      <c r="D18" s="119">
        <v>26.570048309178745</v>
      </c>
      <c r="E18" s="119">
        <v>12.077294685990339</v>
      </c>
      <c r="F18" s="119">
        <v>9.6618357487922708</v>
      </c>
      <c r="G18" s="119">
        <v>9.1787439613526569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45" x14ac:dyDescent="0.2">
      <c r="B19" s="645" t="s">
        <v>26</v>
      </c>
      <c r="C19" s="646"/>
      <c r="D19" s="646"/>
      <c r="E19" s="646"/>
      <c r="F19" s="646"/>
      <c r="G19" s="647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45" x14ac:dyDescent="0.2">
      <c r="B20" s="218" t="s">
        <v>73</v>
      </c>
      <c r="C20" s="22">
        <v>21.140142517814727</v>
      </c>
      <c r="D20" s="176">
        <v>7.6009501187648461</v>
      </c>
      <c r="E20" s="22">
        <v>5.7007125890736345</v>
      </c>
      <c r="F20" s="176">
        <v>6.2945368171021379</v>
      </c>
      <c r="G20" s="22">
        <v>59.263657957244654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45" customFormat="1" x14ac:dyDescent="0.2">
      <c r="A21" s="152"/>
      <c r="B21" s="148" t="s">
        <v>74</v>
      </c>
      <c r="C21" s="26">
        <v>27.61276127612761</v>
      </c>
      <c r="D21" s="141">
        <v>9.3509350935093511</v>
      </c>
      <c r="E21" s="26">
        <v>5.1705170517051702</v>
      </c>
      <c r="F21" s="141">
        <v>6.6006600660065997</v>
      </c>
      <c r="G21" s="26">
        <v>51.265126512651257</v>
      </c>
      <c r="H21" s="152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152"/>
      <c r="X21" s="152"/>
      <c r="Y21" s="152"/>
      <c r="Z21" s="152"/>
      <c r="AA21" s="152"/>
      <c r="AB21" s="152"/>
      <c r="AC21" s="152"/>
      <c r="AD21" s="152"/>
      <c r="AE21" s="152"/>
      <c r="AF21" s="152"/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  <c r="BI21" s="152"/>
      <c r="BJ21" s="152"/>
      <c r="BK21" s="152"/>
      <c r="BL21" s="152"/>
      <c r="BM21" s="152"/>
      <c r="BN21" s="152"/>
      <c r="BO21" s="152"/>
      <c r="BP21" s="152"/>
      <c r="BQ21" s="152"/>
      <c r="BR21" s="152"/>
      <c r="BS21" s="152"/>
      <c r="BT21" s="152"/>
      <c r="BU21" s="152"/>
      <c r="BV21" s="152"/>
      <c r="BW21" s="152"/>
      <c r="BX21" s="152"/>
      <c r="BY21" s="152"/>
      <c r="BZ21" s="152"/>
      <c r="CA21" s="152"/>
      <c r="CB21" s="152"/>
      <c r="CC21" s="152"/>
      <c r="CD21" s="152"/>
      <c r="CE21" s="152"/>
      <c r="CF21" s="152"/>
      <c r="CG21" s="152"/>
      <c r="CH21" s="152"/>
      <c r="CI21" s="152"/>
      <c r="CJ21" s="152"/>
      <c r="CK21" s="152"/>
      <c r="CL21" s="152"/>
      <c r="CM21" s="152"/>
      <c r="CN21" s="152"/>
      <c r="CO21" s="152"/>
      <c r="CP21" s="152"/>
      <c r="CQ21" s="152"/>
      <c r="CR21" s="152"/>
      <c r="CS21" s="152"/>
      <c r="CT21" s="152"/>
      <c r="CU21" s="152"/>
      <c r="CV21" s="152"/>
      <c r="CW21" s="152"/>
      <c r="CX21" s="152"/>
      <c r="CY21" s="152"/>
      <c r="CZ21" s="152"/>
      <c r="DA21" s="152"/>
      <c r="DB21" s="152"/>
      <c r="DC21" s="152"/>
      <c r="DD21" s="152"/>
      <c r="DE21" s="152"/>
      <c r="DF21" s="152"/>
      <c r="DG21" s="152"/>
      <c r="DH21" s="152"/>
      <c r="DI21" s="152"/>
      <c r="DJ21" s="152"/>
      <c r="DK21" s="152"/>
      <c r="DL21" s="152"/>
      <c r="DM21" s="152"/>
      <c r="DN21" s="152"/>
      <c r="DO21" s="152"/>
      <c r="DP21" s="152"/>
      <c r="DQ21" s="152"/>
      <c r="DR21" s="152"/>
      <c r="DS21" s="152"/>
      <c r="DT21" s="152"/>
      <c r="DU21" s="152"/>
      <c r="DV21" s="152"/>
      <c r="DW21" s="152"/>
      <c r="DX21" s="152"/>
      <c r="DY21" s="152"/>
      <c r="DZ21" s="152"/>
      <c r="EA21" s="152"/>
      <c r="EB21" s="152"/>
      <c r="EC21" s="152"/>
      <c r="ED21" s="152"/>
      <c r="EE21" s="152"/>
      <c r="EF21" s="152"/>
      <c r="EG21" s="152"/>
      <c r="EH21" s="152"/>
      <c r="EI21" s="152"/>
      <c r="EJ21" s="152"/>
      <c r="EK21" s="152"/>
      <c r="EL21" s="152"/>
      <c r="EM21" s="152"/>
      <c r="EN21" s="152"/>
      <c r="EO21" s="152"/>
      <c r="EP21" s="152"/>
      <c r="EQ21" s="152"/>
      <c r="ER21" s="152"/>
      <c r="ES21" s="152"/>
      <c r="ET21" s="152"/>
      <c r="EU21" s="152"/>
      <c r="EV21" s="152"/>
      <c r="EW21" s="152"/>
      <c r="EX21" s="152"/>
      <c r="EY21" s="152"/>
      <c r="EZ21" s="152"/>
      <c r="FA21" s="152"/>
      <c r="FB21" s="152"/>
      <c r="FC21" s="152"/>
      <c r="FD21" s="152"/>
      <c r="FE21" s="152"/>
      <c r="FF21" s="152"/>
      <c r="FG21" s="152"/>
      <c r="FH21" s="152"/>
      <c r="FI21" s="152"/>
      <c r="FJ21" s="152"/>
      <c r="FK21" s="152"/>
      <c r="FL21" s="152"/>
      <c r="FM21" s="152"/>
      <c r="FN21" s="152"/>
      <c r="FO21" s="152"/>
      <c r="FP21" s="152"/>
      <c r="FQ21" s="152"/>
      <c r="FR21" s="152"/>
      <c r="FS21" s="152"/>
      <c r="FT21" s="152"/>
      <c r="FU21" s="152"/>
      <c r="FV21" s="152"/>
      <c r="FW21" s="152"/>
      <c r="FX21" s="152"/>
      <c r="FY21" s="152"/>
      <c r="FZ21" s="152"/>
      <c r="GA21" s="152"/>
      <c r="GB21" s="152"/>
      <c r="GC21" s="152"/>
      <c r="GD21" s="152"/>
      <c r="GE21" s="152"/>
      <c r="GF21" s="152"/>
      <c r="GG21" s="152"/>
      <c r="GH21" s="152"/>
      <c r="GI21" s="152"/>
      <c r="GJ21" s="152"/>
      <c r="GK21" s="152"/>
      <c r="GL21" s="152"/>
      <c r="GM21" s="152"/>
      <c r="GN21" s="152"/>
      <c r="GO21" s="152"/>
      <c r="GP21" s="152"/>
      <c r="GQ21" s="152"/>
      <c r="GR21" s="152"/>
      <c r="GS21" s="152"/>
      <c r="GT21" s="152"/>
      <c r="GU21" s="152"/>
      <c r="GV21" s="152"/>
      <c r="GW21" s="152"/>
      <c r="GX21" s="152"/>
      <c r="GY21" s="152"/>
      <c r="GZ21" s="152"/>
      <c r="HA21" s="152"/>
      <c r="HB21" s="152"/>
      <c r="HC21" s="152"/>
      <c r="HD21" s="152"/>
      <c r="HE21" s="152"/>
      <c r="HF21" s="152"/>
      <c r="HG21" s="152"/>
      <c r="HH21" s="152"/>
      <c r="HI21" s="152"/>
      <c r="HJ21" s="152"/>
      <c r="HK21" s="152"/>
      <c r="HL21" s="152"/>
      <c r="HM21" s="152"/>
      <c r="HN21" s="152"/>
      <c r="HO21" s="152"/>
      <c r="HP21" s="152"/>
      <c r="HQ21" s="152"/>
      <c r="HR21" s="152"/>
      <c r="HS21" s="152"/>
      <c r="HT21" s="152"/>
      <c r="HU21" s="152"/>
      <c r="HV21" s="152"/>
      <c r="HW21" s="152"/>
      <c r="HX21" s="152"/>
      <c r="HY21" s="152"/>
      <c r="HZ21" s="152"/>
      <c r="IA21" s="152"/>
      <c r="IB21" s="152"/>
      <c r="IC21" s="152"/>
      <c r="ID21" s="152"/>
      <c r="IE21" s="152"/>
      <c r="IF21" s="152"/>
      <c r="IG21" s="152"/>
      <c r="IH21" s="152"/>
      <c r="II21" s="152"/>
      <c r="IJ21" s="152"/>
      <c r="IK21" s="152"/>
    </row>
    <row r="22" spans="1:245" customFormat="1" x14ac:dyDescent="0.2">
      <c r="A22" s="152"/>
      <c r="B22" s="219" t="s">
        <v>75</v>
      </c>
      <c r="C22" s="24">
        <v>23.458149779735681</v>
      </c>
      <c r="D22" s="69">
        <v>8.9207048458149778</v>
      </c>
      <c r="E22" s="24">
        <v>5.8370044052863435</v>
      </c>
      <c r="F22" s="69">
        <v>6.2775330396475777</v>
      </c>
      <c r="G22" s="24">
        <v>55.506607929515418</v>
      </c>
      <c r="H22" s="152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152"/>
      <c r="X22" s="152"/>
      <c r="Y22" s="152"/>
      <c r="Z22" s="152"/>
      <c r="AA22" s="152"/>
      <c r="AB22" s="152"/>
      <c r="AC22" s="152"/>
      <c r="AD22" s="152"/>
      <c r="AE22" s="152"/>
      <c r="AF22" s="152"/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  <c r="BI22" s="152"/>
      <c r="BJ22" s="152"/>
      <c r="BK22" s="152"/>
      <c r="BL22" s="152"/>
      <c r="BM22" s="152"/>
      <c r="BN22" s="152"/>
      <c r="BO22" s="152"/>
      <c r="BP22" s="152"/>
      <c r="BQ22" s="152"/>
      <c r="BR22" s="152"/>
      <c r="BS22" s="152"/>
      <c r="BT22" s="152"/>
      <c r="BU22" s="152"/>
      <c r="BV22" s="152"/>
      <c r="BW22" s="152"/>
      <c r="BX22" s="152"/>
      <c r="BY22" s="152"/>
      <c r="BZ22" s="152"/>
      <c r="CA22" s="152"/>
      <c r="CB22" s="152"/>
      <c r="CC22" s="152"/>
      <c r="CD22" s="152"/>
      <c r="CE22" s="152"/>
      <c r="CF22" s="152"/>
      <c r="CG22" s="152"/>
      <c r="CH22" s="152"/>
      <c r="CI22" s="152"/>
      <c r="CJ22" s="152"/>
      <c r="CK22" s="152"/>
      <c r="CL22" s="152"/>
      <c r="CM22" s="152"/>
      <c r="CN22" s="152"/>
      <c r="CO22" s="152"/>
      <c r="CP22" s="152"/>
      <c r="CQ22" s="152"/>
      <c r="CR22" s="152"/>
      <c r="CS22" s="152"/>
      <c r="CT22" s="152"/>
      <c r="CU22" s="152"/>
      <c r="CV22" s="152"/>
      <c r="CW22" s="152"/>
      <c r="CX22" s="152"/>
      <c r="CY22" s="152"/>
      <c r="CZ22" s="152"/>
      <c r="DA22" s="152"/>
      <c r="DB22" s="152"/>
      <c r="DC22" s="152"/>
      <c r="DD22" s="152"/>
      <c r="DE22" s="152"/>
      <c r="DF22" s="152"/>
      <c r="DG22" s="152"/>
      <c r="DH22" s="152"/>
      <c r="DI22" s="152"/>
      <c r="DJ22" s="152"/>
      <c r="DK22" s="152"/>
      <c r="DL22" s="152"/>
      <c r="DM22" s="152"/>
      <c r="DN22" s="152"/>
      <c r="DO22" s="152"/>
      <c r="DP22" s="152"/>
      <c r="DQ22" s="152"/>
      <c r="DR22" s="152"/>
      <c r="DS22" s="152"/>
      <c r="DT22" s="152"/>
      <c r="DU22" s="152"/>
      <c r="DV22" s="152"/>
      <c r="DW22" s="152"/>
      <c r="DX22" s="152"/>
      <c r="DY22" s="152"/>
      <c r="DZ22" s="152"/>
      <c r="EA22" s="152"/>
      <c r="EB22" s="152"/>
      <c r="EC22" s="152"/>
      <c r="ED22" s="152"/>
      <c r="EE22" s="152"/>
      <c r="EF22" s="152"/>
      <c r="EG22" s="152"/>
      <c r="EH22" s="152"/>
      <c r="EI22" s="152"/>
      <c r="EJ22" s="152"/>
      <c r="EK22" s="152"/>
      <c r="EL22" s="152"/>
      <c r="EM22" s="152"/>
      <c r="EN22" s="152"/>
      <c r="EO22" s="152"/>
      <c r="EP22" s="152"/>
      <c r="EQ22" s="152"/>
      <c r="ER22" s="152"/>
      <c r="ES22" s="152"/>
      <c r="ET22" s="152"/>
      <c r="EU22" s="152"/>
      <c r="EV22" s="152"/>
      <c r="EW22" s="152"/>
      <c r="EX22" s="152"/>
      <c r="EY22" s="152"/>
      <c r="EZ22" s="152"/>
      <c r="FA22" s="152"/>
      <c r="FB22" s="152"/>
      <c r="FC22" s="152"/>
      <c r="FD22" s="152"/>
      <c r="FE22" s="152"/>
      <c r="FF22" s="152"/>
      <c r="FG22" s="152"/>
      <c r="FH22" s="152"/>
      <c r="FI22" s="152"/>
      <c r="FJ22" s="152"/>
      <c r="FK22" s="152"/>
      <c r="FL22" s="152"/>
      <c r="FM22" s="152"/>
      <c r="FN22" s="152"/>
      <c r="FO22" s="152"/>
      <c r="FP22" s="152"/>
      <c r="FQ22" s="152"/>
      <c r="FR22" s="152"/>
      <c r="FS22" s="152"/>
      <c r="FT22" s="152"/>
      <c r="FU22" s="152"/>
      <c r="FV22" s="152"/>
      <c r="FW22" s="152"/>
      <c r="FX22" s="152"/>
      <c r="FY22" s="152"/>
      <c r="FZ22" s="152"/>
      <c r="GA22" s="152"/>
      <c r="GB22" s="152"/>
      <c r="GC22" s="152"/>
      <c r="GD22" s="152"/>
      <c r="GE22" s="152"/>
      <c r="GF22" s="152"/>
      <c r="GG22" s="152"/>
      <c r="GH22" s="152"/>
      <c r="GI22" s="152"/>
      <c r="GJ22" s="152"/>
      <c r="GK22" s="152"/>
      <c r="GL22" s="152"/>
      <c r="GM22" s="152"/>
      <c r="GN22" s="152"/>
      <c r="GO22" s="152"/>
      <c r="GP22" s="152"/>
      <c r="GQ22" s="152"/>
      <c r="GR22" s="152"/>
      <c r="GS22" s="152"/>
      <c r="GT22" s="152"/>
      <c r="GU22" s="152"/>
      <c r="GV22" s="152"/>
      <c r="GW22" s="152"/>
      <c r="GX22" s="152"/>
      <c r="GY22" s="152"/>
      <c r="GZ22" s="152"/>
      <c r="HA22" s="152"/>
      <c r="HB22" s="152"/>
      <c r="HC22" s="152"/>
      <c r="HD22" s="152"/>
      <c r="HE22" s="152"/>
      <c r="HF22" s="152"/>
      <c r="HG22" s="152"/>
      <c r="HH22" s="152"/>
      <c r="HI22" s="152"/>
      <c r="HJ22" s="152"/>
      <c r="HK22" s="152"/>
      <c r="HL22" s="152"/>
      <c r="HM22" s="152"/>
      <c r="HN22" s="152"/>
      <c r="HO22" s="152"/>
      <c r="HP22" s="152"/>
      <c r="HQ22" s="152"/>
      <c r="HR22" s="152"/>
      <c r="HS22" s="152"/>
      <c r="HT22" s="152"/>
      <c r="HU22" s="152"/>
      <c r="HV22" s="152"/>
      <c r="HW22" s="152"/>
      <c r="HX22" s="152"/>
      <c r="HY22" s="152"/>
      <c r="HZ22" s="152"/>
      <c r="IA22" s="152"/>
      <c r="IB22" s="152"/>
      <c r="IC22" s="152"/>
      <c r="ID22" s="152"/>
      <c r="IE22" s="152"/>
      <c r="IF22" s="152"/>
      <c r="IG22" s="152"/>
      <c r="IH22" s="152"/>
      <c r="II22" s="152"/>
      <c r="IJ22" s="152"/>
      <c r="IK22" s="152"/>
    </row>
    <row r="23" spans="1:245" customFormat="1" x14ac:dyDescent="0.2">
      <c r="A23" s="152"/>
      <c r="B23" s="148" t="s">
        <v>76</v>
      </c>
      <c r="C23" s="26">
        <v>22.497187851518561</v>
      </c>
      <c r="D23" s="141">
        <v>11.136107986501688</v>
      </c>
      <c r="E23" s="26">
        <v>5.1743532058492692</v>
      </c>
      <c r="F23" s="141">
        <v>6.6366704161979744</v>
      </c>
      <c r="G23" s="26">
        <v>54.555680539932503</v>
      </c>
      <c r="H23" s="152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152"/>
      <c r="X23" s="152"/>
      <c r="Y23" s="152"/>
      <c r="Z23" s="152"/>
      <c r="AA23" s="152"/>
      <c r="AB23" s="152"/>
      <c r="AC23" s="152"/>
      <c r="AD23" s="152"/>
      <c r="AE23" s="152"/>
      <c r="AF23" s="152"/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  <c r="BI23" s="152"/>
      <c r="BJ23" s="152"/>
      <c r="BK23" s="152"/>
      <c r="BL23" s="152"/>
      <c r="BM23" s="152"/>
      <c r="BN23" s="152"/>
      <c r="BO23" s="152"/>
      <c r="BP23" s="152"/>
      <c r="BQ23" s="152"/>
      <c r="BR23" s="152"/>
      <c r="BS23" s="152"/>
      <c r="BT23" s="152"/>
      <c r="BU23" s="152"/>
      <c r="BV23" s="152"/>
      <c r="BW23" s="152"/>
      <c r="BX23" s="152"/>
      <c r="BY23" s="152"/>
      <c r="BZ23" s="152"/>
      <c r="CA23" s="152"/>
      <c r="CB23" s="152"/>
      <c r="CC23" s="152"/>
      <c r="CD23" s="152"/>
      <c r="CE23" s="152"/>
      <c r="CF23" s="152"/>
      <c r="CG23" s="152"/>
      <c r="CH23" s="152"/>
      <c r="CI23" s="152"/>
      <c r="CJ23" s="152"/>
      <c r="CK23" s="152"/>
      <c r="CL23" s="152"/>
      <c r="CM23" s="152"/>
      <c r="CN23" s="152"/>
      <c r="CO23" s="152"/>
      <c r="CP23" s="152"/>
      <c r="CQ23" s="152"/>
      <c r="CR23" s="152"/>
      <c r="CS23" s="152"/>
      <c r="CT23" s="152"/>
      <c r="CU23" s="152"/>
      <c r="CV23" s="152"/>
      <c r="CW23" s="152"/>
      <c r="CX23" s="152"/>
      <c r="CY23" s="152"/>
      <c r="CZ23" s="152"/>
      <c r="DA23" s="152"/>
      <c r="DB23" s="152"/>
      <c r="DC23" s="152"/>
      <c r="DD23" s="152"/>
      <c r="DE23" s="152"/>
      <c r="DF23" s="152"/>
      <c r="DG23" s="152"/>
      <c r="DH23" s="152"/>
      <c r="DI23" s="152"/>
      <c r="DJ23" s="152"/>
      <c r="DK23" s="152"/>
      <c r="DL23" s="152"/>
      <c r="DM23" s="152"/>
      <c r="DN23" s="152"/>
      <c r="DO23" s="152"/>
      <c r="DP23" s="152"/>
      <c r="DQ23" s="152"/>
      <c r="DR23" s="152"/>
      <c r="DS23" s="152"/>
      <c r="DT23" s="152"/>
      <c r="DU23" s="152"/>
      <c r="DV23" s="152"/>
      <c r="DW23" s="152"/>
      <c r="DX23" s="152"/>
      <c r="DY23" s="152"/>
      <c r="DZ23" s="152"/>
      <c r="EA23" s="152"/>
      <c r="EB23" s="152"/>
      <c r="EC23" s="152"/>
      <c r="ED23" s="152"/>
      <c r="EE23" s="152"/>
      <c r="EF23" s="152"/>
      <c r="EG23" s="152"/>
      <c r="EH23" s="152"/>
      <c r="EI23" s="152"/>
      <c r="EJ23" s="152"/>
      <c r="EK23" s="152"/>
      <c r="EL23" s="152"/>
      <c r="EM23" s="152"/>
      <c r="EN23" s="152"/>
      <c r="EO23" s="152"/>
      <c r="EP23" s="152"/>
      <c r="EQ23" s="152"/>
      <c r="ER23" s="152"/>
      <c r="ES23" s="152"/>
      <c r="ET23" s="152"/>
      <c r="EU23" s="152"/>
      <c r="EV23" s="152"/>
      <c r="EW23" s="152"/>
      <c r="EX23" s="152"/>
      <c r="EY23" s="152"/>
      <c r="EZ23" s="152"/>
      <c r="FA23" s="152"/>
      <c r="FB23" s="152"/>
      <c r="FC23" s="152"/>
      <c r="FD23" s="152"/>
      <c r="FE23" s="152"/>
      <c r="FF23" s="152"/>
      <c r="FG23" s="152"/>
      <c r="FH23" s="152"/>
      <c r="FI23" s="152"/>
      <c r="FJ23" s="152"/>
      <c r="FK23" s="152"/>
      <c r="FL23" s="152"/>
      <c r="FM23" s="152"/>
      <c r="FN23" s="152"/>
      <c r="FO23" s="152"/>
      <c r="FP23" s="152"/>
      <c r="FQ23" s="152"/>
      <c r="FR23" s="152"/>
      <c r="FS23" s="152"/>
      <c r="FT23" s="152"/>
      <c r="FU23" s="152"/>
      <c r="FV23" s="152"/>
      <c r="FW23" s="152"/>
      <c r="FX23" s="152"/>
      <c r="FY23" s="152"/>
      <c r="FZ23" s="152"/>
      <c r="GA23" s="152"/>
      <c r="GB23" s="152"/>
      <c r="GC23" s="152"/>
      <c r="GD23" s="152"/>
      <c r="GE23" s="152"/>
      <c r="GF23" s="152"/>
      <c r="GG23" s="152"/>
      <c r="GH23" s="152"/>
      <c r="GI23" s="152"/>
      <c r="GJ23" s="152"/>
      <c r="GK23" s="152"/>
      <c r="GL23" s="152"/>
      <c r="GM23" s="152"/>
      <c r="GN23" s="152"/>
      <c r="GO23" s="152"/>
      <c r="GP23" s="152"/>
      <c r="GQ23" s="152"/>
      <c r="GR23" s="152"/>
      <c r="GS23" s="152"/>
      <c r="GT23" s="152"/>
      <c r="GU23" s="152"/>
      <c r="GV23" s="152"/>
      <c r="GW23" s="152"/>
      <c r="GX23" s="152"/>
      <c r="GY23" s="152"/>
      <c r="GZ23" s="152"/>
      <c r="HA23" s="152"/>
      <c r="HB23" s="152"/>
      <c r="HC23" s="152"/>
      <c r="HD23" s="152"/>
      <c r="HE23" s="152"/>
      <c r="HF23" s="152"/>
      <c r="HG23" s="152"/>
      <c r="HH23" s="152"/>
      <c r="HI23" s="152"/>
      <c r="HJ23" s="152"/>
      <c r="HK23" s="152"/>
      <c r="HL23" s="152"/>
      <c r="HM23" s="152"/>
      <c r="HN23" s="152"/>
      <c r="HO23" s="152"/>
      <c r="HP23" s="152"/>
      <c r="HQ23" s="152"/>
      <c r="HR23" s="152"/>
      <c r="HS23" s="152"/>
      <c r="HT23" s="152"/>
      <c r="HU23" s="152"/>
      <c r="HV23" s="152"/>
      <c r="HW23" s="152"/>
      <c r="HX23" s="152"/>
      <c r="HY23" s="152"/>
      <c r="HZ23" s="152"/>
      <c r="IA23" s="152"/>
      <c r="IB23" s="152"/>
      <c r="IC23" s="152"/>
      <c r="ID23" s="152"/>
      <c r="IE23" s="152"/>
      <c r="IF23" s="152"/>
      <c r="IG23" s="152"/>
      <c r="IH23" s="152"/>
      <c r="II23" s="152"/>
      <c r="IJ23" s="152"/>
      <c r="IK23" s="152"/>
    </row>
    <row r="24" spans="1:245" customFormat="1" x14ac:dyDescent="0.2">
      <c r="A24" s="152"/>
      <c r="B24" s="219" t="s">
        <v>77</v>
      </c>
      <c r="C24" s="24">
        <v>24.175824175824175</v>
      </c>
      <c r="D24" s="69">
        <v>10</v>
      </c>
      <c r="E24" s="24">
        <v>4.8351648351648358</v>
      </c>
      <c r="F24" s="69">
        <v>5.4945054945054945</v>
      </c>
      <c r="G24" s="24">
        <v>55.494505494505496</v>
      </c>
      <c r="H24" s="152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152"/>
      <c r="X24" s="152"/>
      <c r="Y24" s="152"/>
      <c r="Z24" s="152"/>
      <c r="AA24" s="152"/>
      <c r="AB24" s="152"/>
      <c r="AC24" s="152"/>
      <c r="AD24" s="152"/>
      <c r="AE24" s="152"/>
      <c r="AF24" s="152"/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  <c r="BI24" s="152"/>
      <c r="BJ24" s="152"/>
      <c r="BK24" s="152"/>
      <c r="BL24" s="152"/>
      <c r="BM24" s="152"/>
      <c r="BN24" s="152"/>
      <c r="BO24" s="152"/>
      <c r="BP24" s="152"/>
      <c r="BQ24" s="152"/>
      <c r="BR24" s="152"/>
      <c r="BS24" s="152"/>
      <c r="BT24" s="152"/>
      <c r="BU24" s="152"/>
      <c r="BV24" s="152"/>
      <c r="BW24" s="152"/>
      <c r="BX24" s="152"/>
      <c r="BY24" s="152"/>
      <c r="BZ24" s="152"/>
      <c r="CA24" s="152"/>
      <c r="CB24" s="152"/>
      <c r="CC24" s="152"/>
      <c r="CD24" s="152"/>
      <c r="CE24" s="152"/>
      <c r="CF24" s="152"/>
      <c r="CG24" s="152"/>
      <c r="CH24" s="152"/>
      <c r="CI24" s="152"/>
      <c r="CJ24" s="152"/>
      <c r="CK24" s="152"/>
      <c r="CL24" s="152"/>
      <c r="CM24" s="152"/>
      <c r="CN24" s="152"/>
      <c r="CO24" s="152"/>
      <c r="CP24" s="152"/>
      <c r="CQ24" s="152"/>
      <c r="CR24" s="152"/>
      <c r="CS24" s="152"/>
      <c r="CT24" s="152"/>
      <c r="CU24" s="152"/>
      <c r="CV24" s="152"/>
      <c r="CW24" s="152"/>
      <c r="CX24" s="152"/>
      <c r="CY24" s="152"/>
      <c r="CZ24" s="152"/>
      <c r="DA24" s="152"/>
      <c r="DB24" s="152"/>
      <c r="DC24" s="152"/>
      <c r="DD24" s="152"/>
      <c r="DE24" s="152"/>
      <c r="DF24" s="152"/>
      <c r="DG24" s="152"/>
      <c r="DH24" s="152"/>
      <c r="DI24" s="152"/>
      <c r="DJ24" s="152"/>
      <c r="DK24" s="152"/>
      <c r="DL24" s="152"/>
      <c r="DM24" s="152"/>
      <c r="DN24" s="152"/>
      <c r="DO24" s="152"/>
      <c r="DP24" s="152"/>
      <c r="DQ24" s="152"/>
      <c r="DR24" s="152"/>
      <c r="DS24" s="152"/>
      <c r="DT24" s="152"/>
      <c r="DU24" s="152"/>
      <c r="DV24" s="152"/>
      <c r="DW24" s="152"/>
      <c r="DX24" s="152"/>
      <c r="DY24" s="152"/>
      <c r="DZ24" s="152"/>
      <c r="EA24" s="152"/>
      <c r="EB24" s="152"/>
      <c r="EC24" s="152"/>
      <c r="ED24" s="152"/>
      <c r="EE24" s="152"/>
      <c r="EF24" s="152"/>
      <c r="EG24" s="152"/>
      <c r="EH24" s="152"/>
      <c r="EI24" s="152"/>
      <c r="EJ24" s="152"/>
      <c r="EK24" s="152"/>
      <c r="EL24" s="152"/>
      <c r="EM24" s="152"/>
      <c r="EN24" s="152"/>
      <c r="EO24" s="152"/>
      <c r="EP24" s="152"/>
      <c r="EQ24" s="152"/>
      <c r="ER24" s="152"/>
      <c r="ES24" s="152"/>
      <c r="ET24" s="152"/>
      <c r="EU24" s="152"/>
      <c r="EV24" s="152"/>
      <c r="EW24" s="152"/>
      <c r="EX24" s="152"/>
      <c r="EY24" s="152"/>
      <c r="EZ24" s="152"/>
      <c r="FA24" s="152"/>
      <c r="FB24" s="152"/>
      <c r="FC24" s="152"/>
      <c r="FD24" s="152"/>
      <c r="FE24" s="152"/>
      <c r="FF24" s="152"/>
      <c r="FG24" s="152"/>
      <c r="FH24" s="152"/>
      <c r="FI24" s="152"/>
      <c r="FJ24" s="152"/>
      <c r="FK24" s="152"/>
      <c r="FL24" s="152"/>
      <c r="FM24" s="152"/>
      <c r="FN24" s="152"/>
      <c r="FO24" s="152"/>
      <c r="FP24" s="152"/>
      <c r="FQ24" s="152"/>
      <c r="FR24" s="152"/>
      <c r="FS24" s="152"/>
      <c r="FT24" s="152"/>
      <c r="FU24" s="152"/>
      <c r="FV24" s="152"/>
      <c r="FW24" s="152"/>
      <c r="FX24" s="152"/>
      <c r="FY24" s="152"/>
      <c r="FZ24" s="152"/>
      <c r="GA24" s="152"/>
      <c r="GB24" s="152"/>
      <c r="GC24" s="152"/>
      <c r="GD24" s="152"/>
      <c r="GE24" s="152"/>
      <c r="GF24" s="152"/>
      <c r="GG24" s="152"/>
      <c r="GH24" s="152"/>
      <c r="GI24" s="152"/>
      <c r="GJ24" s="152"/>
      <c r="GK24" s="152"/>
      <c r="GL24" s="152"/>
      <c r="GM24" s="152"/>
      <c r="GN24" s="152"/>
      <c r="GO24" s="152"/>
      <c r="GP24" s="152"/>
      <c r="GQ24" s="152"/>
      <c r="GR24" s="152"/>
      <c r="GS24" s="152"/>
      <c r="GT24" s="152"/>
      <c r="GU24" s="152"/>
      <c r="GV24" s="152"/>
      <c r="GW24" s="152"/>
      <c r="GX24" s="152"/>
      <c r="GY24" s="152"/>
      <c r="GZ24" s="152"/>
      <c r="HA24" s="152"/>
      <c r="HB24" s="152"/>
      <c r="HC24" s="152"/>
      <c r="HD24" s="152"/>
      <c r="HE24" s="152"/>
      <c r="HF24" s="152"/>
      <c r="HG24" s="152"/>
      <c r="HH24" s="152"/>
      <c r="HI24" s="152"/>
      <c r="HJ24" s="152"/>
      <c r="HK24" s="152"/>
      <c r="HL24" s="152"/>
      <c r="HM24" s="152"/>
      <c r="HN24" s="152"/>
      <c r="HO24" s="152"/>
      <c r="HP24" s="152"/>
      <c r="HQ24" s="152"/>
      <c r="HR24" s="152"/>
      <c r="HS24" s="152"/>
      <c r="HT24" s="152"/>
      <c r="HU24" s="152"/>
      <c r="HV24" s="152"/>
      <c r="HW24" s="152"/>
      <c r="HX24" s="152"/>
      <c r="HY24" s="152"/>
      <c r="HZ24" s="152"/>
      <c r="IA24" s="152"/>
      <c r="IB24" s="152"/>
      <c r="IC24" s="152"/>
      <c r="ID24" s="152"/>
      <c r="IE24" s="152"/>
      <c r="IF24" s="152"/>
      <c r="IG24" s="152"/>
      <c r="IH24" s="152"/>
      <c r="II24" s="152"/>
      <c r="IJ24" s="152"/>
      <c r="IK24" s="152"/>
    </row>
    <row r="25" spans="1:245" customFormat="1" x14ac:dyDescent="0.2">
      <c r="A25" s="152"/>
      <c r="B25" s="148" t="s">
        <v>78</v>
      </c>
      <c r="C25" s="26">
        <v>22.186495176848876</v>
      </c>
      <c r="D25" s="141">
        <v>8.4673097534833879</v>
      </c>
      <c r="E25" s="26">
        <v>5.787781350482315</v>
      </c>
      <c r="F25" s="141">
        <v>6.002143622722401</v>
      </c>
      <c r="G25" s="26">
        <v>57.556270096463024</v>
      </c>
      <c r="H25" s="152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152"/>
      <c r="X25" s="152"/>
      <c r="Y25" s="152"/>
      <c r="Z25" s="152"/>
      <c r="AA25" s="152"/>
      <c r="AB25" s="152"/>
      <c r="AC25" s="152"/>
      <c r="AD25" s="152"/>
      <c r="AE25" s="152"/>
      <c r="AF25" s="152"/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  <c r="BI25" s="152"/>
      <c r="BJ25" s="152"/>
      <c r="BK25" s="152"/>
      <c r="BL25" s="152"/>
      <c r="BM25" s="152"/>
      <c r="BN25" s="152"/>
      <c r="BO25" s="152"/>
      <c r="BP25" s="152"/>
      <c r="BQ25" s="152"/>
      <c r="BR25" s="152"/>
      <c r="BS25" s="152"/>
      <c r="BT25" s="152"/>
      <c r="BU25" s="152"/>
      <c r="BV25" s="152"/>
      <c r="BW25" s="152"/>
      <c r="BX25" s="152"/>
      <c r="BY25" s="152"/>
      <c r="BZ25" s="152"/>
      <c r="CA25" s="152"/>
      <c r="CB25" s="152"/>
      <c r="CC25" s="152"/>
      <c r="CD25" s="152"/>
      <c r="CE25" s="152"/>
      <c r="CF25" s="152"/>
      <c r="CG25" s="152"/>
      <c r="CH25" s="152"/>
      <c r="CI25" s="152"/>
      <c r="CJ25" s="152"/>
      <c r="CK25" s="152"/>
      <c r="CL25" s="152"/>
      <c r="CM25" s="152"/>
      <c r="CN25" s="152"/>
      <c r="CO25" s="152"/>
      <c r="CP25" s="152"/>
      <c r="CQ25" s="152"/>
      <c r="CR25" s="152"/>
      <c r="CS25" s="152"/>
      <c r="CT25" s="152"/>
      <c r="CU25" s="152"/>
      <c r="CV25" s="152"/>
      <c r="CW25" s="152"/>
      <c r="CX25" s="152"/>
      <c r="CY25" s="152"/>
      <c r="CZ25" s="152"/>
      <c r="DA25" s="152"/>
      <c r="DB25" s="152"/>
      <c r="DC25" s="152"/>
      <c r="DD25" s="152"/>
      <c r="DE25" s="152"/>
      <c r="DF25" s="152"/>
      <c r="DG25" s="152"/>
      <c r="DH25" s="152"/>
      <c r="DI25" s="152"/>
      <c r="DJ25" s="152"/>
      <c r="DK25" s="152"/>
      <c r="DL25" s="152"/>
      <c r="DM25" s="152"/>
      <c r="DN25" s="152"/>
      <c r="DO25" s="152"/>
      <c r="DP25" s="152"/>
      <c r="DQ25" s="152"/>
      <c r="DR25" s="152"/>
      <c r="DS25" s="152"/>
      <c r="DT25" s="152"/>
      <c r="DU25" s="152"/>
      <c r="DV25" s="152"/>
      <c r="DW25" s="152"/>
      <c r="DX25" s="152"/>
      <c r="DY25" s="152"/>
      <c r="DZ25" s="152"/>
      <c r="EA25" s="152"/>
      <c r="EB25" s="152"/>
      <c r="EC25" s="152"/>
      <c r="ED25" s="152"/>
      <c r="EE25" s="152"/>
      <c r="EF25" s="152"/>
      <c r="EG25" s="152"/>
      <c r="EH25" s="152"/>
      <c r="EI25" s="152"/>
      <c r="EJ25" s="152"/>
      <c r="EK25" s="152"/>
      <c r="EL25" s="152"/>
      <c r="EM25" s="152"/>
      <c r="EN25" s="152"/>
      <c r="EO25" s="152"/>
      <c r="EP25" s="152"/>
      <c r="EQ25" s="152"/>
      <c r="ER25" s="152"/>
      <c r="ES25" s="152"/>
      <c r="ET25" s="152"/>
      <c r="EU25" s="152"/>
      <c r="EV25" s="152"/>
      <c r="EW25" s="152"/>
      <c r="EX25" s="152"/>
      <c r="EY25" s="152"/>
      <c r="EZ25" s="152"/>
      <c r="FA25" s="152"/>
      <c r="FB25" s="152"/>
      <c r="FC25" s="152"/>
      <c r="FD25" s="152"/>
      <c r="FE25" s="152"/>
      <c r="FF25" s="152"/>
      <c r="FG25" s="152"/>
      <c r="FH25" s="152"/>
      <c r="FI25" s="152"/>
      <c r="FJ25" s="152"/>
      <c r="FK25" s="152"/>
      <c r="FL25" s="152"/>
      <c r="FM25" s="152"/>
      <c r="FN25" s="152"/>
      <c r="FO25" s="152"/>
      <c r="FP25" s="152"/>
      <c r="FQ25" s="152"/>
      <c r="FR25" s="152"/>
      <c r="FS25" s="152"/>
      <c r="FT25" s="152"/>
      <c r="FU25" s="152"/>
      <c r="FV25" s="152"/>
      <c r="FW25" s="152"/>
      <c r="FX25" s="152"/>
      <c r="FY25" s="152"/>
      <c r="FZ25" s="152"/>
      <c r="GA25" s="152"/>
      <c r="GB25" s="152"/>
      <c r="GC25" s="152"/>
      <c r="GD25" s="152"/>
      <c r="GE25" s="152"/>
      <c r="GF25" s="152"/>
      <c r="GG25" s="152"/>
      <c r="GH25" s="152"/>
      <c r="GI25" s="152"/>
      <c r="GJ25" s="152"/>
      <c r="GK25" s="152"/>
      <c r="GL25" s="152"/>
      <c r="GM25" s="152"/>
      <c r="GN25" s="152"/>
      <c r="GO25" s="152"/>
      <c r="GP25" s="152"/>
      <c r="GQ25" s="152"/>
      <c r="GR25" s="152"/>
      <c r="GS25" s="152"/>
      <c r="GT25" s="152"/>
      <c r="GU25" s="152"/>
      <c r="GV25" s="152"/>
      <c r="GW25" s="152"/>
      <c r="GX25" s="152"/>
      <c r="GY25" s="152"/>
      <c r="GZ25" s="152"/>
      <c r="HA25" s="152"/>
      <c r="HB25" s="152"/>
      <c r="HC25" s="152"/>
      <c r="HD25" s="152"/>
      <c r="HE25" s="152"/>
      <c r="HF25" s="152"/>
      <c r="HG25" s="152"/>
      <c r="HH25" s="152"/>
      <c r="HI25" s="152"/>
      <c r="HJ25" s="152"/>
      <c r="HK25" s="152"/>
      <c r="HL25" s="152"/>
      <c r="HM25" s="152"/>
      <c r="HN25" s="152"/>
      <c r="HO25" s="152"/>
      <c r="HP25" s="152"/>
      <c r="HQ25" s="152"/>
      <c r="HR25" s="152"/>
      <c r="HS25" s="152"/>
      <c r="HT25" s="152"/>
      <c r="HU25" s="152"/>
      <c r="HV25" s="152"/>
      <c r="HW25" s="152"/>
      <c r="HX25" s="152"/>
      <c r="HY25" s="152"/>
      <c r="HZ25" s="152"/>
      <c r="IA25" s="152"/>
      <c r="IB25" s="152"/>
      <c r="IC25" s="152"/>
      <c r="ID25" s="152"/>
      <c r="IE25" s="152"/>
      <c r="IF25" s="152"/>
      <c r="IG25" s="152"/>
      <c r="IH25" s="152"/>
      <c r="II25" s="152"/>
      <c r="IJ25" s="152"/>
      <c r="IK25" s="152"/>
    </row>
    <row r="26" spans="1:245" customFormat="1" x14ac:dyDescent="0.2">
      <c r="A26" s="152"/>
      <c r="B26" s="219" t="s">
        <v>79</v>
      </c>
      <c r="C26" s="24">
        <v>23.274161735700197</v>
      </c>
      <c r="D26" s="69">
        <v>9.0729783037475347</v>
      </c>
      <c r="E26" s="24">
        <v>6.4102564102564097</v>
      </c>
      <c r="F26" s="69">
        <v>6.2130177514792901</v>
      </c>
      <c r="G26" s="24">
        <v>55.029585798816569</v>
      </c>
      <c r="H26" s="152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152"/>
      <c r="X26" s="152"/>
      <c r="Y26" s="152"/>
      <c r="Z26" s="152"/>
      <c r="AA26" s="152"/>
      <c r="AB26" s="152"/>
      <c r="AC26" s="152"/>
      <c r="AD26" s="152"/>
      <c r="AE26" s="152"/>
      <c r="AF26" s="152"/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  <c r="BI26" s="152"/>
      <c r="BJ26" s="152"/>
      <c r="BK26" s="152"/>
      <c r="BL26" s="152"/>
      <c r="BM26" s="152"/>
      <c r="BN26" s="152"/>
      <c r="BO26" s="152"/>
      <c r="BP26" s="152"/>
      <c r="BQ26" s="152"/>
      <c r="BR26" s="152"/>
      <c r="BS26" s="152"/>
      <c r="BT26" s="152"/>
      <c r="BU26" s="152"/>
      <c r="BV26" s="152"/>
      <c r="BW26" s="152"/>
      <c r="BX26" s="152"/>
      <c r="BY26" s="152"/>
      <c r="BZ26" s="152"/>
      <c r="CA26" s="152"/>
      <c r="CB26" s="152"/>
      <c r="CC26" s="152"/>
      <c r="CD26" s="152"/>
      <c r="CE26" s="152"/>
      <c r="CF26" s="152"/>
      <c r="CG26" s="152"/>
      <c r="CH26" s="152"/>
      <c r="CI26" s="152"/>
      <c r="CJ26" s="152"/>
      <c r="CK26" s="152"/>
      <c r="CL26" s="152"/>
      <c r="CM26" s="152"/>
      <c r="CN26" s="152"/>
      <c r="CO26" s="152"/>
      <c r="CP26" s="152"/>
      <c r="CQ26" s="152"/>
      <c r="CR26" s="152"/>
      <c r="CS26" s="152"/>
      <c r="CT26" s="152"/>
      <c r="CU26" s="152"/>
      <c r="CV26" s="152"/>
      <c r="CW26" s="152"/>
      <c r="CX26" s="152"/>
      <c r="CY26" s="152"/>
      <c r="CZ26" s="152"/>
      <c r="DA26" s="152"/>
      <c r="DB26" s="152"/>
      <c r="DC26" s="152"/>
      <c r="DD26" s="152"/>
      <c r="DE26" s="152"/>
      <c r="DF26" s="152"/>
      <c r="DG26" s="152"/>
      <c r="DH26" s="152"/>
      <c r="DI26" s="152"/>
      <c r="DJ26" s="152"/>
      <c r="DK26" s="152"/>
      <c r="DL26" s="152"/>
      <c r="DM26" s="152"/>
      <c r="DN26" s="152"/>
      <c r="DO26" s="152"/>
      <c r="DP26" s="152"/>
      <c r="DQ26" s="152"/>
      <c r="DR26" s="152"/>
      <c r="DS26" s="152"/>
      <c r="DT26" s="152"/>
      <c r="DU26" s="152"/>
      <c r="DV26" s="152"/>
      <c r="DW26" s="152"/>
      <c r="DX26" s="152"/>
      <c r="DY26" s="152"/>
      <c r="DZ26" s="152"/>
      <c r="EA26" s="152"/>
      <c r="EB26" s="152"/>
      <c r="EC26" s="152"/>
      <c r="ED26" s="152"/>
      <c r="EE26" s="152"/>
      <c r="EF26" s="152"/>
      <c r="EG26" s="152"/>
      <c r="EH26" s="152"/>
      <c r="EI26" s="152"/>
      <c r="EJ26" s="152"/>
      <c r="EK26" s="152"/>
      <c r="EL26" s="152"/>
      <c r="EM26" s="152"/>
      <c r="EN26" s="152"/>
      <c r="EO26" s="152"/>
      <c r="EP26" s="152"/>
      <c r="EQ26" s="152"/>
      <c r="ER26" s="152"/>
      <c r="ES26" s="152"/>
      <c r="ET26" s="152"/>
      <c r="EU26" s="152"/>
      <c r="EV26" s="152"/>
      <c r="EW26" s="152"/>
      <c r="EX26" s="152"/>
      <c r="EY26" s="152"/>
      <c r="EZ26" s="152"/>
      <c r="FA26" s="152"/>
      <c r="FB26" s="152"/>
      <c r="FC26" s="152"/>
      <c r="FD26" s="152"/>
      <c r="FE26" s="152"/>
      <c r="FF26" s="152"/>
      <c r="FG26" s="152"/>
      <c r="FH26" s="152"/>
      <c r="FI26" s="152"/>
      <c r="FJ26" s="152"/>
      <c r="FK26" s="152"/>
      <c r="FL26" s="152"/>
      <c r="FM26" s="152"/>
      <c r="FN26" s="152"/>
      <c r="FO26" s="152"/>
      <c r="FP26" s="152"/>
      <c r="FQ26" s="152"/>
      <c r="FR26" s="152"/>
      <c r="FS26" s="152"/>
      <c r="FT26" s="152"/>
      <c r="FU26" s="152"/>
      <c r="FV26" s="152"/>
      <c r="FW26" s="152"/>
      <c r="FX26" s="152"/>
      <c r="FY26" s="152"/>
      <c r="FZ26" s="152"/>
      <c r="GA26" s="152"/>
      <c r="GB26" s="152"/>
      <c r="GC26" s="152"/>
      <c r="GD26" s="152"/>
      <c r="GE26" s="152"/>
      <c r="GF26" s="152"/>
      <c r="GG26" s="152"/>
      <c r="GH26" s="152"/>
      <c r="GI26" s="152"/>
      <c r="GJ26" s="152"/>
      <c r="GK26" s="152"/>
      <c r="GL26" s="152"/>
      <c r="GM26" s="152"/>
      <c r="GN26" s="152"/>
      <c r="GO26" s="152"/>
      <c r="GP26" s="152"/>
      <c r="GQ26" s="152"/>
      <c r="GR26" s="152"/>
      <c r="GS26" s="152"/>
      <c r="GT26" s="152"/>
      <c r="GU26" s="152"/>
      <c r="GV26" s="152"/>
      <c r="GW26" s="152"/>
      <c r="GX26" s="152"/>
      <c r="GY26" s="152"/>
      <c r="GZ26" s="152"/>
      <c r="HA26" s="152"/>
      <c r="HB26" s="152"/>
      <c r="HC26" s="152"/>
      <c r="HD26" s="152"/>
      <c r="HE26" s="152"/>
      <c r="HF26" s="152"/>
      <c r="HG26" s="152"/>
      <c r="HH26" s="152"/>
      <c r="HI26" s="152"/>
      <c r="HJ26" s="152"/>
      <c r="HK26" s="152"/>
      <c r="HL26" s="152"/>
      <c r="HM26" s="152"/>
      <c r="HN26" s="152"/>
      <c r="HO26" s="152"/>
      <c r="HP26" s="152"/>
      <c r="HQ26" s="152"/>
      <c r="HR26" s="152"/>
      <c r="HS26" s="152"/>
      <c r="HT26" s="152"/>
      <c r="HU26" s="152"/>
      <c r="HV26" s="152"/>
      <c r="HW26" s="152"/>
      <c r="HX26" s="152"/>
      <c r="HY26" s="152"/>
      <c r="HZ26" s="152"/>
      <c r="IA26" s="152"/>
      <c r="IB26" s="152"/>
      <c r="IC26" s="152"/>
      <c r="ID26" s="152"/>
      <c r="IE26" s="152"/>
      <c r="IF26" s="152"/>
      <c r="IG26" s="152"/>
      <c r="IH26" s="152"/>
      <c r="II26" s="152"/>
      <c r="IJ26" s="152"/>
      <c r="IK26" s="152"/>
    </row>
    <row r="27" spans="1:245" customFormat="1" x14ac:dyDescent="0.2">
      <c r="A27" s="152"/>
      <c r="B27" s="148" t="s">
        <v>80</v>
      </c>
      <c r="C27" s="26">
        <v>30.522088353413658</v>
      </c>
      <c r="D27" s="141">
        <v>10.361445783132531</v>
      </c>
      <c r="E27" s="26">
        <v>5.7028112449799195</v>
      </c>
      <c r="F27" s="141">
        <v>4.2570281124497988</v>
      </c>
      <c r="G27" s="26">
        <v>49.156626506024097</v>
      </c>
      <c r="H27" s="152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152"/>
      <c r="X27" s="152"/>
      <c r="Y27" s="152"/>
      <c r="Z27" s="152"/>
      <c r="AA27" s="152"/>
      <c r="AB27" s="152"/>
      <c r="AC27" s="152"/>
      <c r="AD27" s="152"/>
      <c r="AE27" s="152"/>
      <c r="AF27" s="152"/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  <c r="BI27" s="152"/>
      <c r="BJ27" s="152"/>
      <c r="BK27" s="152"/>
      <c r="BL27" s="152"/>
      <c r="BM27" s="152"/>
      <c r="BN27" s="152"/>
      <c r="BO27" s="152"/>
      <c r="BP27" s="152"/>
      <c r="BQ27" s="152"/>
      <c r="BR27" s="152"/>
      <c r="BS27" s="152"/>
      <c r="BT27" s="152"/>
      <c r="BU27" s="152"/>
      <c r="BV27" s="152"/>
      <c r="BW27" s="152"/>
      <c r="BX27" s="152"/>
      <c r="BY27" s="152"/>
      <c r="BZ27" s="152"/>
      <c r="CA27" s="152"/>
      <c r="CB27" s="152"/>
      <c r="CC27" s="152"/>
      <c r="CD27" s="152"/>
      <c r="CE27" s="152"/>
      <c r="CF27" s="152"/>
      <c r="CG27" s="152"/>
      <c r="CH27" s="152"/>
      <c r="CI27" s="152"/>
      <c r="CJ27" s="152"/>
      <c r="CK27" s="152"/>
      <c r="CL27" s="152"/>
      <c r="CM27" s="152"/>
      <c r="CN27" s="152"/>
      <c r="CO27" s="152"/>
      <c r="CP27" s="152"/>
      <c r="CQ27" s="152"/>
      <c r="CR27" s="152"/>
      <c r="CS27" s="152"/>
      <c r="CT27" s="152"/>
      <c r="CU27" s="152"/>
      <c r="CV27" s="152"/>
      <c r="CW27" s="152"/>
      <c r="CX27" s="152"/>
      <c r="CY27" s="152"/>
      <c r="CZ27" s="152"/>
      <c r="DA27" s="152"/>
      <c r="DB27" s="152"/>
      <c r="DC27" s="152"/>
      <c r="DD27" s="152"/>
      <c r="DE27" s="152"/>
      <c r="DF27" s="152"/>
      <c r="DG27" s="152"/>
      <c r="DH27" s="152"/>
      <c r="DI27" s="152"/>
      <c r="DJ27" s="152"/>
      <c r="DK27" s="152"/>
      <c r="DL27" s="152"/>
      <c r="DM27" s="152"/>
      <c r="DN27" s="152"/>
      <c r="DO27" s="152"/>
      <c r="DP27" s="152"/>
      <c r="DQ27" s="152"/>
      <c r="DR27" s="152"/>
      <c r="DS27" s="152"/>
      <c r="DT27" s="152"/>
      <c r="DU27" s="152"/>
      <c r="DV27" s="152"/>
      <c r="DW27" s="152"/>
      <c r="DX27" s="152"/>
      <c r="DY27" s="152"/>
      <c r="DZ27" s="152"/>
      <c r="EA27" s="152"/>
      <c r="EB27" s="152"/>
      <c r="EC27" s="152"/>
      <c r="ED27" s="152"/>
      <c r="EE27" s="152"/>
      <c r="EF27" s="152"/>
      <c r="EG27" s="152"/>
      <c r="EH27" s="152"/>
      <c r="EI27" s="152"/>
      <c r="EJ27" s="152"/>
      <c r="EK27" s="152"/>
      <c r="EL27" s="152"/>
      <c r="EM27" s="152"/>
      <c r="EN27" s="152"/>
      <c r="EO27" s="152"/>
      <c r="EP27" s="152"/>
      <c r="EQ27" s="152"/>
      <c r="ER27" s="152"/>
      <c r="ES27" s="152"/>
      <c r="ET27" s="152"/>
      <c r="EU27" s="152"/>
      <c r="EV27" s="152"/>
      <c r="EW27" s="152"/>
      <c r="EX27" s="152"/>
      <c r="EY27" s="152"/>
      <c r="EZ27" s="152"/>
      <c r="FA27" s="152"/>
      <c r="FB27" s="152"/>
      <c r="FC27" s="152"/>
      <c r="FD27" s="152"/>
      <c r="FE27" s="152"/>
      <c r="FF27" s="152"/>
      <c r="FG27" s="152"/>
      <c r="FH27" s="152"/>
      <c r="FI27" s="152"/>
      <c r="FJ27" s="152"/>
      <c r="FK27" s="152"/>
      <c r="FL27" s="152"/>
      <c r="FM27" s="152"/>
      <c r="FN27" s="152"/>
      <c r="FO27" s="152"/>
      <c r="FP27" s="152"/>
      <c r="FQ27" s="152"/>
      <c r="FR27" s="152"/>
      <c r="FS27" s="152"/>
      <c r="FT27" s="152"/>
      <c r="FU27" s="152"/>
      <c r="FV27" s="152"/>
      <c r="FW27" s="152"/>
      <c r="FX27" s="152"/>
      <c r="FY27" s="152"/>
      <c r="FZ27" s="152"/>
      <c r="GA27" s="152"/>
      <c r="GB27" s="152"/>
      <c r="GC27" s="152"/>
      <c r="GD27" s="152"/>
      <c r="GE27" s="152"/>
      <c r="GF27" s="152"/>
      <c r="GG27" s="152"/>
      <c r="GH27" s="152"/>
      <c r="GI27" s="152"/>
      <c r="GJ27" s="152"/>
      <c r="GK27" s="152"/>
      <c r="GL27" s="152"/>
      <c r="GM27" s="152"/>
      <c r="GN27" s="152"/>
      <c r="GO27" s="152"/>
      <c r="GP27" s="152"/>
      <c r="GQ27" s="152"/>
      <c r="GR27" s="152"/>
      <c r="GS27" s="152"/>
      <c r="GT27" s="152"/>
      <c r="GU27" s="152"/>
      <c r="GV27" s="152"/>
      <c r="GW27" s="152"/>
      <c r="GX27" s="152"/>
      <c r="GY27" s="152"/>
      <c r="GZ27" s="152"/>
      <c r="HA27" s="152"/>
      <c r="HB27" s="152"/>
      <c r="HC27" s="152"/>
      <c r="HD27" s="152"/>
      <c r="HE27" s="152"/>
      <c r="HF27" s="152"/>
      <c r="HG27" s="152"/>
      <c r="HH27" s="152"/>
      <c r="HI27" s="152"/>
      <c r="HJ27" s="152"/>
      <c r="HK27" s="152"/>
      <c r="HL27" s="152"/>
      <c r="HM27" s="152"/>
      <c r="HN27" s="152"/>
      <c r="HO27" s="152"/>
      <c r="HP27" s="152"/>
      <c r="HQ27" s="152"/>
      <c r="HR27" s="152"/>
      <c r="HS27" s="152"/>
      <c r="HT27" s="152"/>
      <c r="HU27" s="152"/>
      <c r="HV27" s="152"/>
      <c r="HW27" s="152"/>
      <c r="HX27" s="152"/>
      <c r="HY27" s="152"/>
      <c r="HZ27" s="152"/>
      <c r="IA27" s="152"/>
      <c r="IB27" s="152"/>
      <c r="IC27" s="152"/>
      <c r="ID27" s="152"/>
      <c r="IE27" s="152"/>
      <c r="IF27" s="152"/>
      <c r="IG27" s="152"/>
      <c r="IH27" s="152"/>
      <c r="II27" s="152"/>
      <c r="IJ27" s="152"/>
      <c r="IK27" s="152"/>
    </row>
    <row r="28" spans="1:245" customFormat="1" x14ac:dyDescent="0.2">
      <c r="A28" s="152"/>
      <c r="B28" s="204" t="s">
        <v>147</v>
      </c>
      <c r="C28" s="118">
        <v>28.000000000000004</v>
      </c>
      <c r="D28" s="118">
        <v>10.285714285714285</v>
      </c>
      <c r="E28" s="118">
        <v>5.0612244897959187</v>
      </c>
      <c r="F28" s="118">
        <v>3.6734693877551026</v>
      </c>
      <c r="G28" s="118">
        <v>52.979591836734699</v>
      </c>
      <c r="H28" s="152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152"/>
      <c r="X28" s="152"/>
      <c r="Y28" s="152"/>
      <c r="Z28" s="152"/>
      <c r="AA28" s="152"/>
      <c r="AB28" s="152"/>
      <c r="AC28" s="152"/>
      <c r="AD28" s="152"/>
      <c r="AE28" s="152"/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  <c r="BI28" s="152"/>
      <c r="BJ28" s="152"/>
      <c r="BK28" s="152"/>
      <c r="BL28" s="152"/>
      <c r="BM28" s="152"/>
      <c r="BN28" s="152"/>
      <c r="BO28" s="152"/>
      <c r="BP28" s="152"/>
      <c r="BQ28" s="152"/>
      <c r="BR28" s="152"/>
      <c r="BS28" s="152"/>
      <c r="BT28" s="152"/>
      <c r="BU28" s="152"/>
      <c r="BV28" s="152"/>
      <c r="BW28" s="152"/>
      <c r="BX28" s="152"/>
      <c r="BY28" s="152"/>
      <c r="BZ28" s="152"/>
      <c r="CA28" s="152"/>
      <c r="CB28" s="152"/>
      <c r="CC28" s="152"/>
      <c r="CD28" s="152"/>
      <c r="CE28" s="152"/>
      <c r="CF28" s="152"/>
      <c r="CG28" s="152"/>
      <c r="CH28" s="152"/>
      <c r="CI28" s="152"/>
      <c r="CJ28" s="152"/>
      <c r="CK28" s="152"/>
      <c r="CL28" s="152"/>
      <c r="CM28" s="152"/>
      <c r="CN28" s="152"/>
      <c r="CO28" s="152"/>
      <c r="CP28" s="152"/>
      <c r="CQ28" s="152"/>
      <c r="CR28" s="152"/>
      <c r="CS28" s="152"/>
      <c r="CT28" s="152"/>
      <c r="CU28" s="152"/>
      <c r="CV28" s="152"/>
      <c r="CW28" s="152"/>
      <c r="CX28" s="152"/>
      <c r="CY28" s="152"/>
      <c r="CZ28" s="152"/>
      <c r="DA28" s="152"/>
      <c r="DB28" s="152"/>
      <c r="DC28" s="152"/>
      <c r="DD28" s="152"/>
      <c r="DE28" s="152"/>
      <c r="DF28" s="152"/>
      <c r="DG28" s="152"/>
      <c r="DH28" s="152"/>
      <c r="DI28" s="152"/>
      <c r="DJ28" s="152"/>
      <c r="DK28" s="152"/>
      <c r="DL28" s="152"/>
      <c r="DM28" s="152"/>
      <c r="DN28" s="152"/>
      <c r="DO28" s="152"/>
      <c r="DP28" s="152"/>
      <c r="DQ28" s="152"/>
      <c r="DR28" s="152"/>
      <c r="DS28" s="152"/>
      <c r="DT28" s="152"/>
      <c r="DU28" s="152"/>
      <c r="DV28" s="152"/>
      <c r="DW28" s="152"/>
      <c r="DX28" s="152"/>
      <c r="DY28" s="152"/>
      <c r="DZ28" s="152"/>
      <c r="EA28" s="152"/>
      <c r="EB28" s="152"/>
      <c r="EC28" s="152"/>
      <c r="ED28" s="152"/>
      <c r="EE28" s="152"/>
      <c r="EF28" s="152"/>
      <c r="EG28" s="152"/>
      <c r="EH28" s="152"/>
      <c r="EI28" s="152"/>
      <c r="EJ28" s="152"/>
      <c r="EK28" s="152"/>
      <c r="EL28" s="152"/>
      <c r="EM28" s="152"/>
      <c r="EN28" s="152"/>
      <c r="EO28" s="152"/>
      <c r="EP28" s="152"/>
      <c r="EQ28" s="152"/>
      <c r="ER28" s="152"/>
      <c r="ES28" s="152"/>
      <c r="ET28" s="152"/>
      <c r="EU28" s="152"/>
      <c r="EV28" s="152"/>
      <c r="EW28" s="152"/>
      <c r="EX28" s="152"/>
      <c r="EY28" s="152"/>
      <c r="EZ28" s="152"/>
      <c r="FA28" s="152"/>
      <c r="FB28" s="152"/>
      <c r="FC28" s="152"/>
      <c r="FD28" s="152"/>
      <c r="FE28" s="152"/>
      <c r="FF28" s="152"/>
      <c r="FG28" s="152"/>
      <c r="FH28" s="152"/>
      <c r="FI28" s="152"/>
      <c r="FJ28" s="152"/>
      <c r="FK28" s="152"/>
      <c r="FL28" s="152"/>
      <c r="FM28" s="152"/>
      <c r="FN28" s="152"/>
      <c r="FO28" s="152"/>
      <c r="FP28" s="152"/>
      <c r="FQ28" s="152"/>
      <c r="FR28" s="152"/>
      <c r="FS28" s="152"/>
      <c r="FT28" s="152"/>
      <c r="FU28" s="152"/>
      <c r="FV28" s="152"/>
      <c r="FW28" s="152"/>
      <c r="FX28" s="152"/>
      <c r="FY28" s="152"/>
      <c r="FZ28" s="152"/>
      <c r="GA28" s="152"/>
      <c r="GB28" s="152"/>
      <c r="GC28" s="152"/>
      <c r="GD28" s="152"/>
      <c r="GE28" s="152"/>
      <c r="GF28" s="152"/>
      <c r="GG28" s="152"/>
      <c r="GH28" s="152"/>
      <c r="GI28" s="152"/>
      <c r="GJ28" s="152"/>
      <c r="GK28" s="152"/>
      <c r="GL28" s="152"/>
      <c r="GM28" s="152"/>
      <c r="GN28" s="152"/>
      <c r="GO28" s="152"/>
      <c r="GP28" s="152"/>
      <c r="GQ28" s="152"/>
      <c r="GR28" s="152"/>
      <c r="GS28" s="152"/>
      <c r="GT28" s="152"/>
      <c r="GU28" s="152"/>
      <c r="GV28" s="152"/>
      <c r="GW28" s="152"/>
      <c r="GX28" s="152"/>
      <c r="GY28" s="152"/>
      <c r="GZ28" s="152"/>
      <c r="HA28" s="152"/>
      <c r="HB28" s="152"/>
      <c r="HC28" s="152"/>
      <c r="HD28" s="152"/>
      <c r="HE28" s="152"/>
      <c r="HF28" s="152"/>
      <c r="HG28" s="152"/>
      <c r="HH28" s="152"/>
      <c r="HI28" s="152"/>
      <c r="HJ28" s="152"/>
      <c r="HK28" s="152"/>
      <c r="HL28" s="152"/>
      <c r="HM28" s="152"/>
      <c r="HN28" s="152"/>
      <c r="HO28" s="152"/>
      <c r="HP28" s="152"/>
      <c r="HQ28" s="152"/>
      <c r="HR28" s="152"/>
      <c r="HS28" s="152"/>
      <c r="HT28" s="152"/>
      <c r="HU28" s="152"/>
      <c r="HV28" s="152"/>
      <c r="HW28" s="152"/>
      <c r="HX28" s="152"/>
      <c r="HY28" s="152"/>
      <c r="HZ28" s="152"/>
      <c r="IA28" s="152"/>
      <c r="IB28" s="152"/>
      <c r="IC28" s="152"/>
      <c r="ID28" s="152"/>
      <c r="IE28" s="152"/>
      <c r="IF28" s="152"/>
      <c r="IG28" s="152"/>
      <c r="IH28" s="152"/>
      <c r="II28" s="152"/>
      <c r="IJ28" s="152"/>
      <c r="IK28" s="152"/>
    </row>
    <row r="29" spans="1:245" customFormat="1" x14ac:dyDescent="0.2">
      <c r="A29" s="152"/>
      <c r="B29" s="203" t="s">
        <v>148</v>
      </c>
      <c r="C29" s="26">
        <v>27.051177904142975</v>
      </c>
      <c r="D29" s="26">
        <v>9.3419983753046303</v>
      </c>
      <c r="E29" s="26">
        <v>5.1990251827782288</v>
      </c>
      <c r="F29" s="26">
        <v>5.03655564581641</v>
      </c>
      <c r="G29" s="26">
        <v>53.371242891957763</v>
      </c>
      <c r="H29" s="152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152"/>
      <c r="X29" s="152"/>
      <c r="Y29" s="152"/>
      <c r="Z29" s="152"/>
      <c r="AA29" s="152"/>
      <c r="AB29" s="152"/>
      <c r="AC29" s="152"/>
      <c r="AD29" s="152"/>
      <c r="AE29" s="152"/>
      <c r="AF29" s="152"/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  <c r="BI29" s="152"/>
      <c r="BJ29" s="152"/>
      <c r="BK29" s="152"/>
      <c r="BL29" s="152"/>
      <c r="BM29" s="152"/>
      <c r="BN29" s="152"/>
      <c r="BO29" s="152"/>
      <c r="BP29" s="152"/>
      <c r="BQ29" s="152"/>
      <c r="BR29" s="152"/>
      <c r="BS29" s="152"/>
      <c r="BT29" s="152"/>
      <c r="BU29" s="152"/>
      <c r="BV29" s="152"/>
      <c r="BW29" s="152"/>
      <c r="BX29" s="152"/>
      <c r="BY29" s="152"/>
      <c r="BZ29" s="152"/>
      <c r="CA29" s="152"/>
      <c r="CB29" s="152"/>
      <c r="CC29" s="152"/>
      <c r="CD29" s="152"/>
      <c r="CE29" s="152"/>
      <c r="CF29" s="152"/>
      <c r="CG29" s="152"/>
      <c r="CH29" s="152"/>
      <c r="CI29" s="152"/>
      <c r="CJ29" s="152"/>
      <c r="CK29" s="152"/>
      <c r="CL29" s="152"/>
      <c r="CM29" s="152"/>
      <c r="CN29" s="152"/>
      <c r="CO29" s="152"/>
      <c r="CP29" s="152"/>
      <c r="CQ29" s="152"/>
      <c r="CR29" s="152"/>
      <c r="CS29" s="152"/>
      <c r="CT29" s="152"/>
      <c r="CU29" s="152"/>
      <c r="CV29" s="152"/>
      <c r="CW29" s="152"/>
      <c r="CX29" s="152"/>
      <c r="CY29" s="152"/>
      <c r="CZ29" s="152"/>
      <c r="DA29" s="152"/>
      <c r="DB29" s="152"/>
      <c r="DC29" s="152"/>
      <c r="DD29" s="152"/>
      <c r="DE29" s="152"/>
      <c r="DF29" s="152"/>
      <c r="DG29" s="152"/>
      <c r="DH29" s="152"/>
      <c r="DI29" s="152"/>
      <c r="DJ29" s="152"/>
      <c r="DK29" s="152"/>
      <c r="DL29" s="152"/>
      <c r="DM29" s="152"/>
      <c r="DN29" s="152"/>
      <c r="DO29" s="152"/>
      <c r="DP29" s="152"/>
      <c r="DQ29" s="152"/>
      <c r="DR29" s="152"/>
      <c r="DS29" s="152"/>
      <c r="DT29" s="152"/>
      <c r="DU29" s="152"/>
      <c r="DV29" s="152"/>
      <c r="DW29" s="152"/>
      <c r="DX29" s="152"/>
      <c r="DY29" s="152"/>
      <c r="DZ29" s="152"/>
      <c r="EA29" s="152"/>
      <c r="EB29" s="152"/>
      <c r="EC29" s="152"/>
      <c r="ED29" s="152"/>
      <c r="EE29" s="152"/>
      <c r="EF29" s="152"/>
      <c r="EG29" s="152"/>
      <c r="EH29" s="152"/>
      <c r="EI29" s="152"/>
      <c r="EJ29" s="152"/>
      <c r="EK29" s="152"/>
      <c r="EL29" s="152"/>
      <c r="EM29" s="152"/>
      <c r="EN29" s="152"/>
      <c r="EO29" s="152"/>
      <c r="EP29" s="152"/>
      <c r="EQ29" s="152"/>
      <c r="ER29" s="152"/>
      <c r="ES29" s="152"/>
      <c r="ET29" s="152"/>
      <c r="EU29" s="152"/>
      <c r="EV29" s="152"/>
      <c r="EW29" s="152"/>
      <c r="EX29" s="152"/>
      <c r="EY29" s="152"/>
      <c r="EZ29" s="152"/>
      <c r="FA29" s="152"/>
      <c r="FB29" s="152"/>
      <c r="FC29" s="152"/>
      <c r="FD29" s="152"/>
      <c r="FE29" s="152"/>
      <c r="FF29" s="152"/>
      <c r="FG29" s="152"/>
      <c r="FH29" s="152"/>
      <c r="FI29" s="152"/>
      <c r="FJ29" s="152"/>
      <c r="FK29" s="152"/>
      <c r="FL29" s="152"/>
      <c r="FM29" s="152"/>
      <c r="FN29" s="152"/>
      <c r="FO29" s="152"/>
      <c r="FP29" s="152"/>
      <c r="FQ29" s="152"/>
      <c r="FR29" s="152"/>
      <c r="FS29" s="152"/>
      <c r="FT29" s="152"/>
      <c r="FU29" s="152"/>
      <c r="FV29" s="152"/>
      <c r="FW29" s="152"/>
      <c r="FX29" s="152"/>
      <c r="FY29" s="152"/>
      <c r="FZ29" s="152"/>
      <c r="GA29" s="152"/>
      <c r="GB29" s="152"/>
      <c r="GC29" s="152"/>
      <c r="GD29" s="152"/>
      <c r="GE29" s="152"/>
      <c r="GF29" s="152"/>
      <c r="GG29" s="152"/>
      <c r="GH29" s="152"/>
      <c r="GI29" s="152"/>
      <c r="GJ29" s="152"/>
      <c r="GK29" s="152"/>
      <c r="GL29" s="152"/>
      <c r="GM29" s="152"/>
      <c r="GN29" s="152"/>
      <c r="GO29" s="152"/>
      <c r="GP29" s="152"/>
      <c r="GQ29" s="152"/>
      <c r="GR29" s="152"/>
      <c r="GS29" s="152"/>
      <c r="GT29" s="152"/>
      <c r="GU29" s="152"/>
      <c r="GV29" s="152"/>
      <c r="GW29" s="152"/>
      <c r="GX29" s="152"/>
      <c r="GY29" s="152"/>
      <c r="GZ29" s="152"/>
      <c r="HA29" s="152"/>
      <c r="HB29" s="152"/>
      <c r="HC29" s="152"/>
      <c r="HD29" s="152"/>
      <c r="HE29" s="152"/>
      <c r="HF29" s="152"/>
      <c r="HG29" s="152"/>
      <c r="HH29" s="152"/>
      <c r="HI29" s="152"/>
      <c r="HJ29" s="152"/>
      <c r="HK29" s="152"/>
      <c r="HL29" s="152"/>
      <c r="HM29" s="152"/>
      <c r="HN29" s="152"/>
      <c r="HO29" s="152"/>
      <c r="HP29" s="152"/>
      <c r="HQ29" s="152"/>
      <c r="HR29" s="152"/>
      <c r="HS29" s="152"/>
      <c r="HT29" s="152"/>
      <c r="HU29" s="152"/>
      <c r="HV29" s="152"/>
      <c r="HW29" s="152"/>
      <c r="HX29" s="152"/>
      <c r="HY29" s="152"/>
      <c r="HZ29" s="152"/>
      <c r="IA29" s="152"/>
      <c r="IB29" s="152"/>
      <c r="IC29" s="152"/>
      <c r="ID29" s="152"/>
      <c r="IE29" s="152"/>
      <c r="IF29" s="152"/>
      <c r="IG29" s="152"/>
      <c r="IH29" s="152"/>
      <c r="II29" s="152"/>
      <c r="IJ29" s="152"/>
      <c r="IK29" s="152"/>
    </row>
    <row r="30" spans="1:245" customFormat="1" x14ac:dyDescent="0.2">
      <c r="A30" s="152"/>
      <c r="B30" s="204" t="s">
        <v>149</v>
      </c>
      <c r="C30" s="118">
        <v>31.609195402298852</v>
      </c>
      <c r="D30" s="118">
        <v>10.416666666666668</v>
      </c>
      <c r="E30" s="118">
        <v>3.8793103448275863</v>
      </c>
      <c r="F30" s="118">
        <v>4.6695402298850572</v>
      </c>
      <c r="G30" s="118">
        <v>49.425287356321839</v>
      </c>
      <c r="H30" s="152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152"/>
      <c r="X30" s="152"/>
      <c r="Y30" s="152"/>
      <c r="Z30" s="152"/>
      <c r="AA30" s="152"/>
      <c r="AB30" s="152"/>
      <c r="AC30" s="152"/>
      <c r="AD30" s="152"/>
      <c r="AE30" s="152"/>
      <c r="AF30" s="152"/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  <c r="BI30" s="152"/>
      <c r="BJ30" s="152"/>
      <c r="BK30" s="152"/>
      <c r="BL30" s="152"/>
      <c r="BM30" s="152"/>
      <c r="BN30" s="152"/>
      <c r="BO30" s="152"/>
      <c r="BP30" s="152"/>
      <c r="BQ30" s="152"/>
      <c r="BR30" s="152"/>
      <c r="BS30" s="152"/>
      <c r="BT30" s="152"/>
      <c r="BU30" s="152"/>
      <c r="BV30" s="152"/>
      <c r="BW30" s="152"/>
      <c r="BX30" s="152"/>
      <c r="BY30" s="152"/>
      <c r="BZ30" s="152"/>
      <c r="CA30" s="152"/>
      <c r="CB30" s="152"/>
      <c r="CC30" s="152"/>
      <c r="CD30" s="152"/>
      <c r="CE30" s="152"/>
      <c r="CF30" s="152"/>
      <c r="CG30" s="152"/>
      <c r="CH30" s="152"/>
      <c r="CI30" s="152"/>
      <c r="CJ30" s="152"/>
      <c r="CK30" s="152"/>
      <c r="CL30" s="152"/>
      <c r="CM30" s="152"/>
      <c r="CN30" s="152"/>
      <c r="CO30" s="152"/>
      <c r="CP30" s="152"/>
      <c r="CQ30" s="152"/>
      <c r="CR30" s="152"/>
      <c r="CS30" s="152"/>
      <c r="CT30" s="152"/>
      <c r="CU30" s="152"/>
      <c r="CV30" s="152"/>
      <c r="CW30" s="152"/>
      <c r="CX30" s="152"/>
      <c r="CY30" s="152"/>
      <c r="CZ30" s="152"/>
      <c r="DA30" s="152"/>
      <c r="DB30" s="152"/>
      <c r="DC30" s="152"/>
      <c r="DD30" s="152"/>
      <c r="DE30" s="152"/>
      <c r="DF30" s="152"/>
      <c r="DG30" s="152"/>
      <c r="DH30" s="152"/>
      <c r="DI30" s="152"/>
      <c r="DJ30" s="152"/>
      <c r="DK30" s="152"/>
      <c r="DL30" s="152"/>
      <c r="DM30" s="152"/>
      <c r="DN30" s="152"/>
      <c r="DO30" s="152"/>
      <c r="DP30" s="152"/>
      <c r="DQ30" s="152"/>
      <c r="DR30" s="152"/>
      <c r="DS30" s="152"/>
      <c r="DT30" s="152"/>
      <c r="DU30" s="152"/>
      <c r="DV30" s="152"/>
      <c r="DW30" s="152"/>
      <c r="DX30" s="152"/>
      <c r="DY30" s="152"/>
      <c r="DZ30" s="152"/>
      <c r="EA30" s="152"/>
      <c r="EB30" s="152"/>
      <c r="EC30" s="152"/>
      <c r="ED30" s="152"/>
      <c r="EE30" s="152"/>
      <c r="EF30" s="152"/>
      <c r="EG30" s="152"/>
      <c r="EH30" s="152"/>
      <c r="EI30" s="152"/>
      <c r="EJ30" s="152"/>
      <c r="EK30" s="152"/>
      <c r="EL30" s="152"/>
      <c r="EM30" s="152"/>
      <c r="EN30" s="152"/>
      <c r="EO30" s="152"/>
      <c r="EP30" s="152"/>
      <c r="EQ30" s="152"/>
      <c r="ER30" s="152"/>
      <c r="ES30" s="152"/>
      <c r="ET30" s="152"/>
      <c r="EU30" s="152"/>
      <c r="EV30" s="152"/>
      <c r="EW30" s="152"/>
      <c r="EX30" s="152"/>
      <c r="EY30" s="152"/>
      <c r="EZ30" s="152"/>
      <c r="FA30" s="152"/>
      <c r="FB30" s="152"/>
      <c r="FC30" s="152"/>
      <c r="FD30" s="152"/>
      <c r="FE30" s="152"/>
      <c r="FF30" s="152"/>
      <c r="FG30" s="152"/>
      <c r="FH30" s="152"/>
      <c r="FI30" s="152"/>
      <c r="FJ30" s="152"/>
      <c r="FK30" s="152"/>
      <c r="FL30" s="152"/>
      <c r="FM30" s="152"/>
      <c r="FN30" s="152"/>
      <c r="FO30" s="152"/>
      <c r="FP30" s="152"/>
      <c r="FQ30" s="152"/>
      <c r="FR30" s="152"/>
      <c r="FS30" s="152"/>
      <c r="FT30" s="152"/>
      <c r="FU30" s="152"/>
      <c r="FV30" s="152"/>
      <c r="FW30" s="152"/>
      <c r="FX30" s="152"/>
      <c r="FY30" s="152"/>
      <c r="FZ30" s="152"/>
      <c r="GA30" s="152"/>
      <c r="GB30" s="152"/>
      <c r="GC30" s="152"/>
      <c r="GD30" s="152"/>
      <c r="GE30" s="152"/>
      <c r="GF30" s="152"/>
      <c r="GG30" s="152"/>
      <c r="GH30" s="152"/>
      <c r="GI30" s="152"/>
      <c r="GJ30" s="152"/>
      <c r="GK30" s="152"/>
      <c r="GL30" s="152"/>
      <c r="GM30" s="152"/>
      <c r="GN30" s="152"/>
      <c r="GO30" s="152"/>
      <c r="GP30" s="152"/>
      <c r="GQ30" s="152"/>
      <c r="GR30" s="152"/>
      <c r="GS30" s="152"/>
      <c r="GT30" s="152"/>
      <c r="GU30" s="152"/>
      <c r="GV30" s="152"/>
      <c r="GW30" s="152"/>
      <c r="GX30" s="152"/>
      <c r="GY30" s="152"/>
      <c r="GZ30" s="152"/>
      <c r="HA30" s="152"/>
      <c r="HB30" s="152"/>
      <c r="HC30" s="152"/>
      <c r="HD30" s="152"/>
      <c r="HE30" s="152"/>
      <c r="HF30" s="152"/>
      <c r="HG30" s="152"/>
      <c r="HH30" s="152"/>
      <c r="HI30" s="152"/>
      <c r="HJ30" s="152"/>
      <c r="HK30" s="152"/>
      <c r="HL30" s="152"/>
      <c r="HM30" s="152"/>
      <c r="HN30" s="152"/>
      <c r="HO30" s="152"/>
      <c r="HP30" s="152"/>
      <c r="HQ30" s="152"/>
      <c r="HR30" s="152"/>
      <c r="HS30" s="152"/>
      <c r="HT30" s="152"/>
      <c r="HU30" s="152"/>
      <c r="HV30" s="152"/>
      <c r="HW30" s="152"/>
      <c r="HX30" s="152"/>
      <c r="HY30" s="152"/>
      <c r="HZ30" s="152"/>
      <c r="IA30" s="152"/>
      <c r="IB30" s="152"/>
      <c r="IC30" s="152"/>
      <c r="ID30" s="152"/>
      <c r="IE30" s="152"/>
      <c r="IF30" s="152"/>
      <c r="IG30" s="152"/>
      <c r="IH30" s="152"/>
      <c r="II30" s="152"/>
      <c r="IJ30" s="152"/>
      <c r="IK30" s="152"/>
    </row>
    <row r="31" spans="1:245" customFormat="1" x14ac:dyDescent="0.2">
      <c r="A31" s="152"/>
      <c r="B31" s="203" t="s">
        <v>150</v>
      </c>
      <c r="C31" s="26">
        <v>36.464857341684066</v>
      </c>
      <c r="D31" s="26">
        <v>12.66527487821851</v>
      </c>
      <c r="E31" s="26">
        <v>3.9665970772442591</v>
      </c>
      <c r="F31" s="26">
        <v>4.6624913013221994</v>
      </c>
      <c r="G31" s="26">
        <v>42.240779401530965</v>
      </c>
      <c r="H31" s="152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152"/>
      <c r="X31" s="152"/>
      <c r="Y31" s="152"/>
      <c r="Z31" s="152"/>
      <c r="AA31" s="152"/>
      <c r="AB31" s="152"/>
      <c r="AC31" s="152"/>
      <c r="AD31" s="152"/>
      <c r="AE31" s="152"/>
      <c r="AF31" s="152"/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  <c r="BI31" s="152"/>
      <c r="BJ31" s="152"/>
      <c r="BK31" s="152"/>
      <c r="BL31" s="152"/>
      <c r="BM31" s="152"/>
      <c r="BN31" s="152"/>
      <c r="BO31" s="152"/>
      <c r="BP31" s="152"/>
      <c r="BQ31" s="152"/>
      <c r="BR31" s="152"/>
      <c r="BS31" s="152"/>
      <c r="BT31" s="152"/>
      <c r="BU31" s="152"/>
      <c r="BV31" s="152"/>
      <c r="BW31" s="152"/>
      <c r="BX31" s="152"/>
      <c r="BY31" s="152"/>
      <c r="BZ31" s="152"/>
      <c r="CA31" s="152"/>
      <c r="CB31" s="152"/>
      <c r="CC31" s="152"/>
      <c r="CD31" s="152"/>
      <c r="CE31" s="152"/>
      <c r="CF31" s="152"/>
      <c r="CG31" s="152"/>
      <c r="CH31" s="152"/>
      <c r="CI31" s="152"/>
      <c r="CJ31" s="152"/>
      <c r="CK31" s="152"/>
      <c r="CL31" s="152"/>
      <c r="CM31" s="152"/>
      <c r="CN31" s="152"/>
      <c r="CO31" s="152"/>
      <c r="CP31" s="152"/>
      <c r="CQ31" s="152"/>
      <c r="CR31" s="152"/>
      <c r="CS31" s="152"/>
      <c r="CT31" s="152"/>
      <c r="CU31" s="152"/>
      <c r="CV31" s="152"/>
      <c r="CW31" s="152"/>
      <c r="CX31" s="152"/>
      <c r="CY31" s="152"/>
      <c r="CZ31" s="152"/>
      <c r="DA31" s="152"/>
      <c r="DB31" s="152"/>
      <c r="DC31" s="152"/>
      <c r="DD31" s="152"/>
      <c r="DE31" s="152"/>
      <c r="DF31" s="152"/>
      <c r="DG31" s="152"/>
      <c r="DH31" s="152"/>
      <c r="DI31" s="152"/>
      <c r="DJ31" s="152"/>
      <c r="DK31" s="152"/>
      <c r="DL31" s="152"/>
      <c r="DM31" s="152"/>
      <c r="DN31" s="152"/>
      <c r="DO31" s="152"/>
      <c r="DP31" s="152"/>
      <c r="DQ31" s="152"/>
      <c r="DR31" s="152"/>
      <c r="DS31" s="152"/>
      <c r="DT31" s="152"/>
      <c r="DU31" s="152"/>
      <c r="DV31" s="152"/>
      <c r="DW31" s="152"/>
      <c r="DX31" s="152"/>
      <c r="DY31" s="152"/>
      <c r="DZ31" s="152"/>
      <c r="EA31" s="152"/>
      <c r="EB31" s="152"/>
      <c r="EC31" s="152"/>
      <c r="ED31" s="152"/>
      <c r="EE31" s="152"/>
      <c r="EF31" s="152"/>
      <c r="EG31" s="152"/>
      <c r="EH31" s="152"/>
      <c r="EI31" s="152"/>
      <c r="EJ31" s="152"/>
      <c r="EK31" s="152"/>
      <c r="EL31" s="152"/>
      <c r="EM31" s="152"/>
      <c r="EN31" s="152"/>
      <c r="EO31" s="152"/>
      <c r="EP31" s="152"/>
      <c r="EQ31" s="152"/>
      <c r="ER31" s="152"/>
      <c r="ES31" s="152"/>
      <c r="ET31" s="152"/>
      <c r="EU31" s="152"/>
      <c r="EV31" s="152"/>
      <c r="EW31" s="152"/>
      <c r="EX31" s="152"/>
      <c r="EY31" s="152"/>
      <c r="EZ31" s="152"/>
      <c r="FA31" s="152"/>
      <c r="FB31" s="152"/>
      <c r="FC31" s="152"/>
      <c r="FD31" s="152"/>
      <c r="FE31" s="152"/>
      <c r="FF31" s="152"/>
      <c r="FG31" s="152"/>
      <c r="FH31" s="152"/>
      <c r="FI31" s="152"/>
      <c r="FJ31" s="152"/>
      <c r="FK31" s="152"/>
      <c r="FL31" s="152"/>
      <c r="FM31" s="152"/>
      <c r="FN31" s="152"/>
      <c r="FO31" s="152"/>
      <c r="FP31" s="152"/>
      <c r="FQ31" s="152"/>
      <c r="FR31" s="152"/>
      <c r="FS31" s="152"/>
      <c r="FT31" s="152"/>
      <c r="FU31" s="152"/>
      <c r="FV31" s="152"/>
      <c r="FW31" s="152"/>
      <c r="FX31" s="152"/>
      <c r="FY31" s="152"/>
      <c r="FZ31" s="152"/>
      <c r="GA31" s="152"/>
      <c r="GB31" s="152"/>
      <c r="GC31" s="152"/>
      <c r="GD31" s="152"/>
      <c r="GE31" s="152"/>
      <c r="GF31" s="152"/>
      <c r="GG31" s="152"/>
      <c r="GH31" s="152"/>
      <c r="GI31" s="152"/>
      <c r="GJ31" s="152"/>
      <c r="GK31" s="152"/>
      <c r="GL31" s="152"/>
      <c r="GM31" s="152"/>
      <c r="GN31" s="152"/>
      <c r="GO31" s="152"/>
      <c r="GP31" s="152"/>
      <c r="GQ31" s="152"/>
      <c r="GR31" s="152"/>
      <c r="GS31" s="152"/>
      <c r="GT31" s="152"/>
      <c r="GU31" s="152"/>
      <c r="GV31" s="152"/>
      <c r="GW31" s="152"/>
      <c r="GX31" s="152"/>
      <c r="GY31" s="152"/>
      <c r="GZ31" s="152"/>
      <c r="HA31" s="152"/>
      <c r="HB31" s="152"/>
      <c r="HC31" s="152"/>
      <c r="HD31" s="152"/>
      <c r="HE31" s="152"/>
      <c r="HF31" s="152"/>
      <c r="HG31" s="152"/>
      <c r="HH31" s="152"/>
      <c r="HI31" s="152"/>
      <c r="HJ31" s="152"/>
      <c r="HK31" s="152"/>
      <c r="HL31" s="152"/>
      <c r="HM31" s="152"/>
      <c r="HN31" s="152"/>
      <c r="HO31" s="152"/>
      <c r="HP31" s="152"/>
      <c r="HQ31" s="152"/>
      <c r="HR31" s="152"/>
      <c r="HS31" s="152"/>
      <c r="HT31" s="152"/>
      <c r="HU31" s="152"/>
      <c r="HV31" s="152"/>
      <c r="HW31" s="152"/>
      <c r="HX31" s="152"/>
      <c r="HY31" s="152"/>
      <c r="HZ31" s="152"/>
      <c r="IA31" s="152"/>
      <c r="IB31" s="152"/>
      <c r="IC31" s="152"/>
      <c r="ID31" s="152"/>
      <c r="IE31" s="152"/>
      <c r="IF31" s="152"/>
      <c r="IG31" s="152"/>
      <c r="IH31" s="152"/>
      <c r="II31" s="152"/>
      <c r="IJ31" s="152"/>
      <c r="IK31" s="152"/>
    </row>
    <row r="32" spans="1:245" customFormat="1" x14ac:dyDescent="0.2">
      <c r="A32" s="152"/>
      <c r="B32" s="365" t="s">
        <v>162</v>
      </c>
      <c r="C32" s="119">
        <v>39.970392301998523</v>
      </c>
      <c r="D32" s="119">
        <v>12.28719467061436</v>
      </c>
      <c r="E32" s="119">
        <v>3.4789045151739453</v>
      </c>
      <c r="F32" s="119">
        <v>4.1450777202072544</v>
      </c>
      <c r="G32" s="119">
        <v>40.118430792005924</v>
      </c>
      <c r="H32" s="152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152"/>
      <c r="X32" s="152"/>
      <c r="Y32" s="152"/>
      <c r="Z32" s="152"/>
      <c r="AA32" s="152"/>
      <c r="AB32" s="152"/>
      <c r="AC32" s="152"/>
      <c r="AD32" s="152"/>
      <c r="AE32" s="152"/>
      <c r="AF32" s="152"/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  <c r="BI32" s="152"/>
      <c r="BJ32" s="152"/>
      <c r="BK32" s="152"/>
      <c r="BL32" s="152"/>
      <c r="BM32" s="152"/>
      <c r="BN32" s="152"/>
      <c r="BO32" s="152"/>
      <c r="BP32" s="152"/>
      <c r="BQ32" s="152"/>
      <c r="BR32" s="152"/>
      <c r="BS32" s="152"/>
      <c r="BT32" s="152"/>
      <c r="BU32" s="152"/>
      <c r="BV32" s="152"/>
      <c r="BW32" s="152"/>
      <c r="BX32" s="152"/>
      <c r="BY32" s="152"/>
      <c r="BZ32" s="152"/>
      <c r="CA32" s="152"/>
      <c r="CB32" s="152"/>
      <c r="CC32" s="152"/>
      <c r="CD32" s="152"/>
      <c r="CE32" s="152"/>
      <c r="CF32" s="152"/>
      <c r="CG32" s="152"/>
      <c r="CH32" s="152"/>
      <c r="CI32" s="152"/>
      <c r="CJ32" s="152"/>
      <c r="CK32" s="152"/>
      <c r="CL32" s="152"/>
      <c r="CM32" s="152"/>
      <c r="CN32" s="152"/>
      <c r="CO32" s="152"/>
      <c r="CP32" s="152"/>
      <c r="CQ32" s="152"/>
      <c r="CR32" s="152"/>
      <c r="CS32" s="152"/>
      <c r="CT32" s="152"/>
      <c r="CU32" s="152"/>
      <c r="CV32" s="152"/>
      <c r="CW32" s="152"/>
      <c r="CX32" s="152"/>
      <c r="CY32" s="152"/>
      <c r="CZ32" s="152"/>
      <c r="DA32" s="152"/>
      <c r="DB32" s="152"/>
      <c r="DC32" s="152"/>
      <c r="DD32" s="152"/>
      <c r="DE32" s="152"/>
      <c r="DF32" s="152"/>
      <c r="DG32" s="152"/>
      <c r="DH32" s="152"/>
      <c r="DI32" s="152"/>
      <c r="DJ32" s="152"/>
      <c r="DK32" s="152"/>
      <c r="DL32" s="152"/>
      <c r="DM32" s="152"/>
      <c r="DN32" s="152"/>
      <c r="DO32" s="152"/>
      <c r="DP32" s="152"/>
      <c r="DQ32" s="152"/>
      <c r="DR32" s="152"/>
      <c r="DS32" s="152"/>
      <c r="DT32" s="152"/>
      <c r="DU32" s="152"/>
      <c r="DV32" s="152"/>
      <c r="DW32" s="152"/>
      <c r="DX32" s="152"/>
      <c r="DY32" s="152"/>
      <c r="DZ32" s="152"/>
      <c r="EA32" s="152"/>
      <c r="EB32" s="152"/>
      <c r="EC32" s="152"/>
      <c r="ED32" s="152"/>
      <c r="EE32" s="152"/>
      <c r="EF32" s="152"/>
      <c r="EG32" s="152"/>
      <c r="EH32" s="152"/>
      <c r="EI32" s="152"/>
      <c r="EJ32" s="152"/>
      <c r="EK32" s="152"/>
      <c r="EL32" s="152"/>
      <c r="EM32" s="152"/>
      <c r="EN32" s="152"/>
      <c r="EO32" s="152"/>
      <c r="EP32" s="152"/>
      <c r="EQ32" s="152"/>
      <c r="ER32" s="152"/>
      <c r="ES32" s="152"/>
      <c r="ET32" s="152"/>
      <c r="EU32" s="152"/>
      <c r="EV32" s="152"/>
      <c r="EW32" s="152"/>
      <c r="EX32" s="152"/>
      <c r="EY32" s="152"/>
      <c r="EZ32" s="152"/>
      <c r="FA32" s="152"/>
      <c r="FB32" s="152"/>
      <c r="FC32" s="152"/>
      <c r="FD32" s="152"/>
      <c r="FE32" s="152"/>
      <c r="FF32" s="152"/>
      <c r="FG32" s="152"/>
      <c r="FH32" s="152"/>
      <c r="FI32" s="152"/>
      <c r="FJ32" s="152"/>
      <c r="FK32" s="152"/>
      <c r="FL32" s="152"/>
      <c r="FM32" s="152"/>
      <c r="FN32" s="152"/>
      <c r="FO32" s="152"/>
      <c r="FP32" s="152"/>
      <c r="FQ32" s="152"/>
      <c r="FR32" s="152"/>
      <c r="FS32" s="152"/>
      <c r="FT32" s="152"/>
      <c r="FU32" s="152"/>
      <c r="FV32" s="152"/>
      <c r="FW32" s="152"/>
      <c r="FX32" s="152"/>
      <c r="FY32" s="152"/>
      <c r="FZ32" s="152"/>
      <c r="GA32" s="152"/>
      <c r="GB32" s="152"/>
      <c r="GC32" s="152"/>
      <c r="GD32" s="152"/>
      <c r="GE32" s="152"/>
      <c r="GF32" s="152"/>
      <c r="GG32" s="152"/>
      <c r="GH32" s="152"/>
      <c r="GI32" s="152"/>
      <c r="GJ32" s="152"/>
      <c r="GK32" s="152"/>
      <c r="GL32" s="152"/>
      <c r="GM32" s="152"/>
      <c r="GN32" s="152"/>
      <c r="GO32" s="152"/>
      <c r="GP32" s="152"/>
      <c r="GQ32" s="152"/>
      <c r="GR32" s="152"/>
      <c r="GS32" s="152"/>
      <c r="GT32" s="152"/>
      <c r="GU32" s="152"/>
      <c r="GV32" s="152"/>
      <c r="GW32" s="152"/>
      <c r="GX32" s="152"/>
      <c r="GY32" s="152"/>
      <c r="GZ32" s="152"/>
      <c r="HA32" s="152"/>
      <c r="HB32" s="152"/>
      <c r="HC32" s="152"/>
      <c r="HD32" s="152"/>
      <c r="HE32" s="152"/>
      <c r="HF32" s="152"/>
      <c r="HG32" s="152"/>
      <c r="HH32" s="152"/>
      <c r="HI32" s="152"/>
      <c r="HJ32" s="152"/>
      <c r="HK32" s="152"/>
      <c r="HL32" s="152"/>
      <c r="HM32" s="152"/>
      <c r="HN32" s="152"/>
      <c r="HO32" s="152"/>
      <c r="HP32" s="152"/>
      <c r="HQ32" s="152"/>
      <c r="HR32" s="152"/>
      <c r="HS32" s="152"/>
      <c r="HT32" s="152"/>
      <c r="HU32" s="152"/>
      <c r="HV32" s="152"/>
      <c r="HW32" s="152"/>
      <c r="HX32" s="152"/>
      <c r="HY32" s="152"/>
      <c r="HZ32" s="152"/>
      <c r="IA32" s="152"/>
      <c r="IB32" s="152"/>
      <c r="IC32" s="152"/>
      <c r="ID32" s="152"/>
      <c r="IE32" s="152"/>
      <c r="IF32" s="152"/>
      <c r="IG32" s="152"/>
      <c r="IH32" s="152"/>
      <c r="II32" s="152"/>
      <c r="IJ32" s="152"/>
      <c r="IK32" s="152"/>
    </row>
    <row r="33" spans="1:22" x14ac:dyDescent="0.2"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s="9" customFormat="1" x14ac:dyDescent="0.2">
      <c r="A34" s="9" t="s">
        <v>13</v>
      </c>
      <c r="B34" s="212" t="s">
        <v>69</v>
      </c>
      <c r="C34" s="212"/>
      <c r="D34" s="212"/>
      <c r="E34" s="212"/>
    </row>
  </sheetData>
  <mergeCells count="3">
    <mergeCell ref="I3:V3"/>
    <mergeCell ref="B5:G5"/>
    <mergeCell ref="B19:G19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50"/>
  <sheetViews>
    <sheetView workbookViewId="0"/>
  </sheetViews>
  <sheetFormatPr baseColWidth="10" defaultRowHeight="12.75" x14ac:dyDescent="0.2"/>
  <cols>
    <col min="1" max="1" width="11" style="2" customWidth="1"/>
    <col min="2" max="2" width="14.5703125" style="2" customWidth="1"/>
    <col min="3" max="7" width="11.7109375" style="2" customWidth="1"/>
    <col min="8" max="16384" width="11.42578125" style="2"/>
  </cols>
  <sheetData>
    <row r="1" spans="1:9" x14ac:dyDescent="0.2">
      <c r="A1" s="73" t="s">
        <v>29</v>
      </c>
    </row>
    <row r="2" spans="1:9" x14ac:dyDescent="0.2">
      <c r="A2" s="16" t="s">
        <v>220</v>
      </c>
      <c r="B2" s="16" t="s">
        <v>172</v>
      </c>
    </row>
    <row r="4" spans="1:9" x14ac:dyDescent="0.2">
      <c r="B4" s="663" t="s">
        <v>45</v>
      </c>
      <c r="C4" s="663" t="s">
        <v>44</v>
      </c>
      <c r="D4" s="575" t="s">
        <v>117</v>
      </c>
      <c r="E4" s="664"/>
      <c r="F4" s="664"/>
      <c r="G4" s="664"/>
    </row>
    <row r="5" spans="1:9" x14ac:dyDescent="0.2">
      <c r="B5" s="663"/>
      <c r="C5" s="663"/>
      <c r="D5" s="663" t="s">
        <v>1</v>
      </c>
      <c r="E5" s="663"/>
      <c r="F5" s="663" t="s">
        <v>2</v>
      </c>
      <c r="G5" s="663"/>
    </row>
    <row r="6" spans="1:9" x14ac:dyDescent="0.2">
      <c r="B6" s="663"/>
      <c r="C6" s="252" t="s">
        <v>6</v>
      </c>
      <c r="D6" s="252" t="s">
        <v>6</v>
      </c>
      <c r="E6" s="250" t="s">
        <v>31</v>
      </c>
      <c r="F6" s="252" t="s">
        <v>6</v>
      </c>
      <c r="G6" s="250" t="s">
        <v>31</v>
      </c>
    </row>
    <row r="7" spans="1:9" x14ac:dyDescent="0.2">
      <c r="B7" s="665" t="s">
        <v>97</v>
      </c>
      <c r="C7" s="82">
        <v>610</v>
      </c>
      <c r="D7" s="82">
        <v>229</v>
      </c>
      <c r="E7" s="42">
        <v>37.540983606557376</v>
      </c>
      <c r="F7" s="82">
        <v>381</v>
      </c>
      <c r="G7" s="42">
        <v>62.459016393442624</v>
      </c>
      <c r="I7" s="7"/>
    </row>
    <row r="8" spans="1:9" x14ac:dyDescent="0.2">
      <c r="B8" s="666" t="s">
        <v>96</v>
      </c>
      <c r="C8" s="80">
        <v>924</v>
      </c>
      <c r="D8" s="80">
        <v>375</v>
      </c>
      <c r="E8" s="45">
        <v>40.584415584415581</v>
      </c>
      <c r="F8" s="80">
        <v>549</v>
      </c>
      <c r="G8" s="45">
        <v>59.415584415584412</v>
      </c>
      <c r="I8" s="7"/>
    </row>
    <row r="9" spans="1:9" x14ac:dyDescent="0.2">
      <c r="B9" s="667" t="s">
        <v>98</v>
      </c>
      <c r="C9" s="78">
        <v>590</v>
      </c>
      <c r="D9" s="78">
        <v>249</v>
      </c>
      <c r="E9" s="43">
        <v>42.203389830508478</v>
      </c>
      <c r="F9" s="78">
        <v>341</v>
      </c>
      <c r="G9" s="43">
        <v>57.796610169491522</v>
      </c>
      <c r="I9" s="7"/>
    </row>
    <row r="10" spans="1:9" x14ac:dyDescent="0.2">
      <c r="B10" s="666" t="s">
        <v>99</v>
      </c>
      <c r="C10" s="80">
        <v>1057</v>
      </c>
      <c r="D10" s="80">
        <v>435</v>
      </c>
      <c r="E10" s="45">
        <v>41.154210028382217</v>
      </c>
      <c r="F10" s="80">
        <v>622</v>
      </c>
      <c r="G10" s="45">
        <v>58.845789971617791</v>
      </c>
      <c r="I10" s="7"/>
    </row>
    <row r="11" spans="1:9" x14ac:dyDescent="0.2">
      <c r="B11" s="667" t="s">
        <v>100</v>
      </c>
      <c r="C11" s="78">
        <v>712</v>
      </c>
      <c r="D11" s="78">
        <v>298</v>
      </c>
      <c r="E11" s="43">
        <v>41.853932584269664</v>
      </c>
      <c r="F11" s="78">
        <v>414</v>
      </c>
      <c r="G11" s="43">
        <v>58.146067415730343</v>
      </c>
      <c r="I11" s="7"/>
    </row>
    <row r="12" spans="1:9" x14ac:dyDescent="0.2">
      <c r="B12" s="666" t="s">
        <v>81</v>
      </c>
      <c r="C12" s="80">
        <v>855</v>
      </c>
      <c r="D12" s="80">
        <v>371</v>
      </c>
      <c r="E12" s="45">
        <v>43.391812865497073</v>
      </c>
      <c r="F12" s="80">
        <v>484</v>
      </c>
      <c r="G12" s="45">
        <v>56.60818713450292</v>
      </c>
      <c r="I12" s="7"/>
    </row>
    <row r="13" spans="1:9" x14ac:dyDescent="0.2">
      <c r="B13" s="667" t="s">
        <v>101</v>
      </c>
      <c r="C13" s="78">
        <v>668</v>
      </c>
      <c r="D13" s="78">
        <v>295</v>
      </c>
      <c r="E13" s="43">
        <v>44.161676646706589</v>
      </c>
      <c r="F13" s="78">
        <v>373</v>
      </c>
      <c r="G13" s="43">
        <v>55.838323353293418</v>
      </c>
      <c r="I13" s="7"/>
    </row>
    <row r="14" spans="1:9" x14ac:dyDescent="0.2">
      <c r="B14" s="666" t="s">
        <v>82</v>
      </c>
      <c r="C14" s="80">
        <v>824</v>
      </c>
      <c r="D14" s="80">
        <v>366</v>
      </c>
      <c r="E14" s="45">
        <v>44.417475728155345</v>
      </c>
      <c r="F14" s="80">
        <v>458</v>
      </c>
      <c r="G14" s="45">
        <v>55.582524271844655</v>
      </c>
      <c r="I14" s="7"/>
    </row>
    <row r="15" spans="1:9" x14ac:dyDescent="0.2">
      <c r="B15" s="667" t="s">
        <v>102</v>
      </c>
      <c r="C15" s="78">
        <v>636</v>
      </c>
      <c r="D15" s="78">
        <v>276</v>
      </c>
      <c r="E15" s="43">
        <v>43.39622641509434</v>
      </c>
      <c r="F15" s="78">
        <v>360</v>
      </c>
      <c r="G15" s="43">
        <v>56.60377358490566</v>
      </c>
      <c r="I15" s="7"/>
    </row>
    <row r="16" spans="1:9" x14ac:dyDescent="0.2">
      <c r="B16" s="666" t="s">
        <v>83</v>
      </c>
      <c r="C16" s="80">
        <v>861</v>
      </c>
      <c r="D16" s="80">
        <v>371</v>
      </c>
      <c r="E16" s="45">
        <v>43.089430894308947</v>
      </c>
      <c r="F16" s="80">
        <v>485</v>
      </c>
      <c r="G16" s="45">
        <v>56.329849012775846</v>
      </c>
      <c r="I16" s="7"/>
    </row>
    <row r="17" spans="2:9" x14ac:dyDescent="0.2">
      <c r="B17" s="667" t="s">
        <v>103</v>
      </c>
      <c r="C17" s="78">
        <v>652</v>
      </c>
      <c r="D17" s="78">
        <v>294</v>
      </c>
      <c r="E17" s="43">
        <v>45.092024539877301</v>
      </c>
      <c r="F17" s="78">
        <v>358</v>
      </c>
      <c r="G17" s="43">
        <v>54.907975460122707</v>
      </c>
      <c r="I17" s="7"/>
    </row>
    <row r="18" spans="2:9" x14ac:dyDescent="0.2">
      <c r="B18" s="666" t="s">
        <v>84</v>
      </c>
      <c r="C18" s="80">
        <v>890</v>
      </c>
      <c r="D18" s="80">
        <v>387</v>
      </c>
      <c r="E18" s="45">
        <v>43.483146067415731</v>
      </c>
      <c r="F18" s="80">
        <v>503</v>
      </c>
      <c r="G18" s="45">
        <v>56.516853932584269</v>
      </c>
      <c r="I18" s="7"/>
    </row>
    <row r="19" spans="2:9" x14ac:dyDescent="0.2">
      <c r="B19" s="667" t="s">
        <v>104</v>
      </c>
      <c r="C19" s="78">
        <v>691</v>
      </c>
      <c r="D19" s="78">
        <v>307</v>
      </c>
      <c r="E19" s="43">
        <v>44.428364688856732</v>
      </c>
      <c r="F19" s="78">
        <v>384</v>
      </c>
      <c r="G19" s="43">
        <v>55.571635311143275</v>
      </c>
      <c r="I19" s="7"/>
    </row>
    <row r="20" spans="2:9" x14ac:dyDescent="0.2">
      <c r="B20" s="666" t="s">
        <v>85</v>
      </c>
      <c r="C20" s="80">
        <v>914</v>
      </c>
      <c r="D20" s="80">
        <v>394</v>
      </c>
      <c r="E20" s="45">
        <v>43.107221006564551</v>
      </c>
      <c r="F20" s="80">
        <v>520</v>
      </c>
      <c r="G20" s="45">
        <v>56.892778993435442</v>
      </c>
      <c r="I20" s="7"/>
    </row>
    <row r="21" spans="2:9" x14ac:dyDescent="0.2">
      <c r="B21" s="667" t="s">
        <v>105</v>
      </c>
      <c r="C21" s="78">
        <v>666</v>
      </c>
      <c r="D21" s="78">
        <v>299</v>
      </c>
      <c r="E21" s="43">
        <v>44.894894894894897</v>
      </c>
      <c r="F21" s="78">
        <v>367</v>
      </c>
      <c r="G21" s="43">
        <v>55.105105105105103</v>
      </c>
      <c r="I21" s="7"/>
    </row>
    <row r="22" spans="2:9" x14ac:dyDescent="0.2">
      <c r="B22" s="666" t="s">
        <v>86</v>
      </c>
      <c r="C22" s="80">
        <v>877</v>
      </c>
      <c r="D22" s="80">
        <v>373</v>
      </c>
      <c r="E22" s="45">
        <v>42.531356898517672</v>
      </c>
      <c r="F22" s="80">
        <v>495</v>
      </c>
      <c r="G22" s="45">
        <v>56.442417331812997</v>
      </c>
      <c r="I22" s="7"/>
    </row>
    <row r="23" spans="2:9" x14ac:dyDescent="0.2">
      <c r="B23" s="667" t="s">
        <v>106</v>
      </c>
      <c r="C23" s="78">
        <v>619</v>
      </c>
      <c r="D23" s="78">
        <v>270</v>
      </c>
      <c r="E23" s="43">
        <v>43.618739903069468</v>
      </c>
      <c r="F23" s="78">
        <v>349</v>
      </c>
      <c r="G23" s="43">
        <v>56.381260096930532</v>
      </c>
      <c r="I23" s="7"/>
    </row>
    <row r="24" spans="2:9" s="8" customFormat="1" x14ac:dyDescent="0.2">
      <c r="B24" s="666" t="s">
        <v>87</v>
      </c>
      <c r="C24" s="80">
        <v>795</v>
      </c>
      <c r="D24" s="80">
        <v>349</v>
      </c>
      <c r="E24" s="45">
        <v>43.899371070000001</v>
      </c>
      <c r="F24" s="80">
        <v>446</v>
      </c>
      <c r="G24" s="45">
        <v>56.100628929999999</v>
      </c>
      <c r="I24" s="62"/>
    </row>
    <row r="25" spans="2:9" s="8" customFormat="1" x14ac:dyDescent="0.2">
      <c r="B25" s="667" t="s">
        <v>107</v>
      </c>
      <c r="C25" s="78">
        <v>612</v>
      </c>
      <c r="D25" s="78">
        <v>260</v>
      </c>
      <c r="E25" s="43">
        <v>42.483660129999997</v>
      </c>
      <c r="F25" s="78">
        <v>352</v>
      </c>
      <c r="G25" s="43">
        <v>57.516339870000003</v>
      </c>
      <c r="I25" s="62"/>
    </row>
    <row r="26" spans="2:9" s="8" customFormat="1" x14ac:dyDescent="0.2">
      <c r="B26" s="666" t="s">
        <v>88</v>
      </c>
      <c r="C26" s="80">
        <v>846</v>
      </c>
      <c r="D26" s="80">
        <v>364</v>
      </c>
      <c r="E26" s="45">
        <v>43.026004729999997</v>
      </c>
      <c r="F26" s="80">
        <v>482</v>
      </c>
      <c r="G26" s="45">
        <v>56.973995270000003</v>
      </c>
      <c r="I26" s="62"/>
    </row>
    <row r="27" spans="2:9" s="8" customFormat="1" x14ac:dyDescent="0.2">
      <c r="B27" s="667" t="s">
        <v>108</v>
      </c>
      <c r="C27" s="78">
        <v>660</v>
      </c>
      <c r="D27" s="78">
        <v>279</v>
      </c>
      <c r="E27" s="43">
        <v>42.272727272727273</v>
      </c>
      <c r="F27" s="78">
        <v>381</v>
      </c>
      <c r="G27" s="43">
        <v>57.727272727272727</v>
      </c>
      <c r="I27" s="62"/>
    </row>
    <row r="28" spans="2:9" s="8" customFormat="1" x14ac:dyDescent="0.2">
      <c r="B28" s="666" t="s">
        <v>163</v>
      </c>
      <c r="C28" s="80">
        <v>711</v>
      </c>
      <c r="D28" s="80">
        <v>322</v>
      </c>
      <c r="E28" s="45">
        <v>45.288326300984529</v>
      </c>
      <c r="F28" s="80">
        <v>389</v>
      </c>
      <c r="G28" s="45">
        <v>54.711673699015471</v>
      </c>
      <c r="I28" s="62"/>
    </row>
    <row r="29" spans="2:9" s="8" customFormat="1" x14ac:dyDescent="0.2">
      <c r="B29" s="667" t="s">
        <v>164</v>
      </c>
      <c r="C29" s="78">
        <v>570</v>
      </c>
      <c r="D29" s="78">
        <v>253</v>
      </c>
      <c r="E29" s="43">
        <v>44.385964912280699</v>
      </c>
      <c r="F29" s="78">
        <v>317</v>
      </c>
      <c r="G29" s="43">
        <v>55.614035087719294</v>
      </c>
      <c r="I29" s="62"/>
    </row>
    <row r="30" spans="2:9" s="8" customFormat="1" x14ac:dyDescent="0.2">
      <c r="B30" s="666" t="s">
        <v>165</v>
      </c>
      <c r="C30" s="80">
        <v>737</v>
      </c>
      <c r="D30" s="80">
        <v>313</v>
      </c>
      <c r="E30" s="45">
        <v>42.469470827679785</v>
      </c>
      <c r="F30" s="80">
        <v>424</v>
      </c>
      <c r="G30" s="45">
        <v>57.530529172320222</v>
      </c>
      <c r="I30" s="62"/>
    </row>
    <row r="31" spans="2:9" s="8" customFormat="1" x14ac:dyDescent="0.2">
      <c r="B31" s="667" t="s">
        <v>166</v>
      </c>
      <c r="C31" s="78">
        <v>529</v>
      </c>
      <c r="D31" s="78">
        <v>233</v>
      </c>
      <c r="E31" s="43">
        <v>44.045368620037806</v>
      </c>
      <c r="F31" s="78">
        <v>296</v>
      </c>
      <c r="G31" s="43">
        <v>55.954631379962194</v>
      </c>
      <c r="I31" s="62"/>
    </row>
    <row r="32" spans="2:9" s="8" customFormat="1" x14ac:dyDescent="0.2">
      <c r="B32" s="666" t="s">
        <v>167</v>
      </c>
      <c r="C32" s="80">
        <v>691</v>
      </c>
      <c r="D32" s="80">
        <v>310</v>
      </c>
      <c r="E32" s="45">
        <v>44.862518089725036</v>
      </c>
      <c r="F32" s="80">
        <v>381</v>
      </c>
      <c r="G32" s="45">
        <v>55.137481910274964</v>
      </c>
      <c r="I32" s="62"/>
    </row>
    <row r="33" spans="1:247" s="8" customFormat="1" x14ac:dyDescent="0.2">
      <c r="B33" s="667" t="s">
        <v>168</v>
      </c>
      <c r="C33" s="78">
        <v>550</v>
      </c>
      <c r="D33" s="78">
        <v>241</v>
      </c>
      <c r="E33" s="43">
        <v>43.81818181818182</v>
      </c>
      <c r="F33" s="78">
        <v>309</v>
      </c>
      <c r="G33" s="43">
        <v>56.18181818181818</v>
      </c>
      <c r="I33" s="62"/>
    </row>
    <row r="34" spans="1:247" s="8" customFormat="1" x14ac:dyDescent="0.2">
      <c r="B34" s="666" t="s">
        <v>169</v>
      </c>
      <c r="C34" s="80">
        <v>727</v>
      </c>
      <c r="D34" s="80">
        <v>318</v>
      </c>
      <c r="E34" s="45">
        <v>43.741403026134797</v>
      </c>
      <c r="F34" s="80">
        <v>409</v>
      </c>
      <c r="G34" s="45">
        <v>56.258596973865203</v>
      </c>
      <c r="I34" s="62"/>
    </row>
    <row r="35" spans="1:247" s="8" customFormat="1" x14ac:dyDescent="0.2">
      <c r="B35" s="667" t="s">
        <v>170</v>
      </c>
      <c r="C35" s="78">
        <v>572</v>
      </c>
      <c r="D35" s="78">
        <v>251</v>
      </c>
      <c r="E35" s="43">
        <v>43.88111888111888</v>
      </c>
      <c r="F35" s="78">
        <v>321</v>
      </c>
      <c r="G35" s="43">
        <v>56.118881118881113</v>
      </c>
      <c r="I35" s="62"/>
    </row>
    <row r="36" spans="1:247" s="8" customFormat="1" x14ac:dyDescent="0.2">
      <c r="B36" s="668" t="s">
        <v>171</v>
      </c>
      <c r="C36" s="378">
        <v>676</v>
      </c>
      <c r="D36" s="378">
        <v>296</v>
      </c>
      <c r="E36" s="303">
        <v>43.786982248520715</v>
      </c>
      <c r="F36" s="378">
        <v>380</v>
      </c>
      <c r="G36" s="303">
        <v>56.213017751479285</v>
      </c>
      <c r="I36" s="62"/>
    </row>
    <row r="37" spans="1:247" s="8" customFormat="1" x14ac:dyDescent="0.2">
      <c r="B37" s="376"/>
      <c r="C37" s="377"/>
      <c r="D37" s="377"/>
      <c r="E37" s="214"/>
      <c r="F37" s="377"/>
      <c r="G37" s="214"/>
      <c r="I37" s="62"/>
    </row>
    <row r="38" spans="1:247" x14ac:dyDescent="0.2">
      <c r="A38" s="2" t="s">
        <v>13</v>
      </c>
      <c r="B38" s="154" t="s">
        <v>109</v>
      </c>
    </row>
    <row r="43" spans="1:247" x14ac:dyDescent="0.2">
      <c r="C43"/>
      <c r="D43"/>
    </row>
    <row r="44" spans="1:247" customFormat="1" x14ac:dyDescent="0.2">
      <c r="A44" s="152"/>
      <c r="B44" s="152"/>
      <c r="C44" s="152"/>
      <c r="D44" s="152"/>
      <c r="E44" s="152"/>
      <c r="F44" s="152"/>
      <c r="G44" s="152"/>
      <c r="H44" s="152"/>
      <c r="I44" s="152"/>
      <c r="J44" s="152"/>
      <c r="K44" s="152"/>
      <c r="L44" s="152"/>
      <c r="M44" s="152"/>
      <c r="N44" s="152"/>
      <c r="O44" s="152"/>
      <c r="P44" s="152"/>
      <c r="Q44" s="152"/>
      <c r="R44" s="152"/>
      <c r="S44" s="152"/>
      <c r="T44" s="152"/>
      <c r="U44" s="152"/>
      <c r="V44" s="152"/>
      <c r="W44" s="152"/>
      <c r="X44" s="152"/>
      <c r="Y44" s="152"/>
      <c r="Z44" s="152"/>
      <c r="AA44" s="152"/>
      <c r="AB44" s="152"/>
      <c r="AC44" s="152"/>
      <c r="AD44" s="152"/>
      <c r="AE44" s="152"/>
      <c r="AF44" s="152"/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  <c r="BI44" s="152"/>
      <c r="BJ44" s="152"/>
      <c r="BK44" s="152"/>
      <c r="BL44" s="152"/>
      <c r="BM44" s="152"/>
      <c r="BN44" s="152"/>
      <c r="BO44" s="152"/>
      <c r="BP44" s="152"/>
      <c r="BQ44" s="152"/>
      <c r="BR44" s="152"/>
      <c r="BS44" s="152"/>
      <c r="BT44" s="152"/>
      <c r="BU44" s="152"/>
      <c r="BV44" s="152"/>
      <c r="BW44" s="152"/>
      <c r="BX44" s="152"/>
      <c r="BY44" s="152"/>
      <c r="BZ44" s="152"/>
      <c r="CA44" s="152"/>
      <c r="CB44" s="152"/>
      <c r="CC44" s="152"/>
      <c r="CD44" s="152"/>
      <c r="CE44" s="152"/>
      <c r="CF44" s="152"/>
      <c r="CG44" s="152"/>
      <c r="CH44" s="152"/>
      <c r="CI44" s="152"/>
      <c r="CJ44" s="152"/>
      <c r="CK44" s="152"/>
      <c r="CL44" s="152"/>
      <c r="CM44" s="152"/>
      <c r="CN44" s="152"/>
      <c r="CO44" s="152"/>
      <c r="CP44" s="152"/>
      <c r="CQ44" s="152"/>
      <c r="CR44" s="152"/>
      <c r="CS44" s="152"/>
      <c r="CT44" s="152"/>
      <c r="CU44" s="152"/>
      <c r="CV44" s="152"/>
      <c r="CW44" s="152"/>
      <c r="CX44" s="152"/>
      <c r="CY44" s="152"/>
      <c r="CZ44" s="152"/>
      <c r="DA44" s="152"/>
      <c r="DB44" s="152"/>
      <c r="DC44" s="152"/>
      <c r="DD44" s="152"/>
      <c r="DE44" s="152"/>
      <c r="DF44" s="152"/>
      <c r="DG44" s="152"/>
      <c r="DH44" s="152"/>
      <c r="DI44" s="152"/>
      <c r="DJ44" s="152"/>
      <c r="DK44" s="152"/>
      <c r="DL44" s="152"/>
      <c r="DM44" s="152"/>
      <c r="DN44" s="152"/>
      <c r="DO44" s="152"/>
      <c r="DP44" s="152"/>
      <c r="DQ44" s="152"/>
      <c r="DR44" s="152"/>
      <c r="DS44" s="152"/>
      <c r="DT44" s="152"/>
      <c r="DU44" s="152"/>
      <c r="DV44" s="152"/>
      <c r="DW44" s="152"/>
      <c r="DX44" s="152"/>
      <c r="DY44" s="152"/>
      <c r="DZ44" s="152"/>
      <c r="EA44" s="152"/>
      <c r="EB44" s="152"/>
      <c r="EC44" s="152"/>
      <c r="ED44" s="152"/>
      <c r="EE44" s="152"/>
      <c r="EF44" s="152"/>
      <c r="EG44" s="152"/>
      <c r="EH44" s="152"/>
      <c r="EI44" s="152"/>
      <c r="EJ44" s="152"/>
      <c r="EK44" s="152"/>
      <c r="EL44" s="152"/>
      <c r="EM44" s="152"/>
      <c r="EN44" s="152"/>
      <c r="EO44" s="152"/>
      <c r="EP44" s="152"/>
      <c r="EQ44" s="152"/>
      <c r="ER44" s="152"/>
      <c r="ES44" s="152"/>
      <c r="ET44" s="152"/>
      <c r="EU44" s="152"/>
      <c r="EV44" s="152"/>
      <c r="EW44" s="152"/>
      <c r="EX44" s="152"/>
      <c r="EY44" s="152"/>
      <c r="EZ44" s="152"/>
      <c r="FA44" s="152"/>
      <c r="FB44" s="152"/>
      <c r="FC44" s="152"/>
      <c r="FD44" s="152"/>
      <c r="FE44" s="152"/>
      <c r="FF44" s="152"/>
      <c r="FG44" s="152"/>
      <c r="FH44" s="152"/>
      <c r="FI44" s="152"/>
      <c r="FJ44" s="152"/>
      <c r="FK44" s="152"/>
      <c r="FL44" s="152"/>
      <c r="FM44" s="152"/>
      <c r="FN44" s="152"/>
      <c r="FO44" s="152"/>
      <c r="FP44" s="152"/>
      <c r="FQ44" s="152"/>
      <c r="FR44" s="152"/>
      <c r="FS44" s="152"/>
      <c r="FT44" s="152"/>
      <c r="FU44" s="152"/>
      <c r="FV44" s="152"/>
      <c r="FW44" s="152"/>
      <c r="FX44" s="152"/>
      <c r="FY44" s="152"/>
      <c r="FZ44" s="152"/>
      <c r="GA44" s="152"/>
      <c r="GB44" s="152"/>
      <c r="GC44" s="152"/>
      <c r="GD44" s="152"/>
      <c r="GE44" s="152"/>
      <c r="GF44" s="152"/>
      <c r="GG44" s="152"/>
      <c r="GH44" s="152"/>
      <c r="GI44" s="152"/>
      <c r="GJ44" s="152"/>
      <c r="GK44" s="152"/>
      <c r="GL44" s="152"/>
      <c r="GM44" s="152"/>
      <c r="GN44" s="152"/>
      <c r="GO44" s="152"/>
      <c r="GP44" s="152"/>
      <c r="GQ44" s="152"/>
      <c r="GR44" s="152"/>
      <c r="GS44" s="152"/>
      <c r="GT44" s="152"/>
      <c r="GU44" s="152"/>
      <c r="GV44" s="152"/>
      <c r="GW44" s="152"/>
      <c r="GX44" s="152"/>
      <c r="GY44" s="152"/>
      <c r="GZ44" s="152"/>
      <c r="HA44" s="152"/>
      <c r="HB44" s="152"/>
      <c r="HC44" s="152"/>
      <c r="HD44" s="152"/>
      <c r="HE44" s="152"/>
      <c r="HF44" s="152"/>
      <c r="HG44" s="152"/>
      <c r="HH44" s="152"/>
      <c r="HI44" s="152"/>
      <c r="HJ44" s="152"/>
      <c r="HK44" s="152"/>
      <c r="HL44" s="152"/>
      <c r="HM44" s="152"/>
      <c r="HN44" s="152"/>
      <c r="HO44" s="152"/>
      <c r="HP44" s="152"/>
      <c r="HQ44" s="152"/>
      <c r="HR44" s="152"/>
      <c r="HS44" s="152"/>
      <c r="HT44" s="152"/>
      <c r="HU44" s="152"/>
      <c r="HV44" s="152"/>
      <c r="HW44" s="152"/>
      <c r="HX44" s="152"/>
      <c r="HY44" s="152"/>
      <c r="HZ44" s="152"/>
      <c r="IA44" s="152"/>
      <c r="IB44" s="152"/>
      <c r="IC44" s="152"/>
      <c r="ID44" s="152"/>
      <c r="IE44" s="152"/>
      <c r="IF44" s="152"/>
      <c r="IG44" s="152"/>
      <c r="IH44" s="152"/>
      <c r="II44" s="152"/>
      <c r="IJ44" s="152"/>
      <c r="IK44" s="152"/>
      <c r="IL44" s="152"/>
      <c r="IM44" s="152"/>
    </row>
    <row r="45" spans="1:247" customFormat="1" x14ac:dyDescent="0.2">
      <c r="A45" s="152"/>
      <c r="B45" s="152"/>
      <c r="C45" s="152"/>
      <c r="D45" s="152"/>
      <c r="E45" s="152"/>
      <c r="F45" s="152"/>
      <c r="G45" s="152"/>
      <c r="H45" s="152"/>
      <c r="I45" s="152"/>
      <c r="J45" s="152"/>
      <c r="K45" s="152"/>
      <c r="L45" s="152"/>
      <c r="M45" s="152"/>
      <c r="N45" s="152"/>
      <c r="O45" s="152"/>
      <c r="P45" s="152"/>
      <c r="Q45" s="152"/>
      <c r="R45" s="152"/>
      <c r="S45" s="152"/>
      <c r="T45" s="152"/>
      <c r="U45" s="152"/>
      <c r="V45" s="152"/>
      <c r="W45" s="152"/>
      <c r="X45" s="152"/>
      <c r="Y45" s="152"/>
      <c r="Z45" s="152"/>
      <c r="AA45" s="152"/>
      <c r="AB45" s="152"/>
      <c r="AC45" s="152"/>
      <c r="AD45" s="152"/>
      <c r="AE45" s="152"/>
      <c r="AF45" s="152"/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  <c r="BI45" s="152"/>
      <c r="BJ45" s="152"/>
      <c r="BK45" s="152"/>
      <c r="BL45" s="152"/>
      <c r="BM45" s="152"/>
      <c r="BN45" s="152"/>
      <c r="BO45" s="152"/>
      <c r="BP45" s="152"/>
      <c r="BQ45" s="152"/>
      <c r="BR45" s="152"/>
      <c r="BS45" s="152"/>
      <c r="BT45" s="152"/>
      <c r="BU45" s="152"/>
      <c r="BV45" s="152"/>
      <c r="BW45" s="152"/>
      <c r="BX45" s="152"/>
      <c r="BY45" s="152"/>
      <c r="BZ45" s="152"/>
      <c r="CA45" s="152"/>
      <c r="CB45" s="152"/>
      <c r="CC45" s="152"/>
      <c r="CD45" s="152"/>
      <c r="CE45" s="152"/>
      <c r="CF45" s="152"/>
      <c r="CG45" s="152"/>
      <c r="CH45" s="152"/>
      <c r="CI45" s="152"/>
      <c r="CJ45" s="152"/>
      <c r="CK45" s="152"/>
      <c r="CL45" s="152"/>
      <c r="CM45" s="152"/>
      <c r="CN45" s="152"/>
      <c r="CO45" s="152"/>
      <c r="CP45" s="152"/>
      <c r="CQ45" s="152"/>
      <c r="CR45" s="152"/>
      <c r="CS45" s="152"/>
      <c r="CT45" s="152"/>
      <c r="CU45" s="152"/>
      <c r="CV45" s="152"/>
      <c r="CW45" s="152"/>
      <c r="CX45" s="152"/>
      <c r="CY45" s="152"/>
      <c r="CZ45" s="152"/>
      <c r="DA45" s="152"/>
      <c r="DB45" s="152"/>
      <c r="DC45" s="152"/>
      <c r="DD45" s="152"/>
      <c r="DE45" s="152"/>
      <c r="DF45" s="152"/>
      <c r="DG45" s="152"/>
      <c r="DH45" s="152"/>
      <c r="DI45" s="152"/>
      <c r="DJ45" s="152"/>
      <c r="DK45" s="152"/>
      <c r="DL45" s="152"/>
      <c r="DM45" s="152"/>
      <c r="DN45" s="152"/>
      <c r="DO45" s="152"/>
      <c r="DP45" s="152"/>
      <c r="DQ45" s="152"/>
      <c r="DR45" s="152"/>
      <c r="DS45" s="152"/>
      <c r="DT45" s="152"/>
      <c r="DU45" s="152"/>
      <c r="DV45" s="152"/>
      <c r="DW45" s="152"/>
      <c r="DX45" s="152"/>
      <c r="DY45" s="152"/>
      <c r="DZ45" s="152"/>
      <c r="EA45" s="152"/>
      <c r="EB45" s="152"/>
      <c r="EC45" s="152"/>
      <c r="ED45" s="152"/>
      <c r="EE45" s="152"/>
      <c r="EF45" s="152"/>
      <c r="EG45" s="152"/>
      <c r="EH45" s="152"/>
      <c r="EI45" s="152"/>
      <c r="EJ45" s="152"/>
      <c r="EK45" s="152"/>
      <c r="EL45" s="152"/>
      <c r="EM45" s="152"/>
      <c r="EN45" s="152"/>
      <c r="EO45" s="152"/>
      <c r="EP45" s="152"/>
      <c r="EQ45" s="152"/>
      <c r="ER45" s="152"/>
      <c r="ES45" s="152"/>
      <c r="ET45" s="152"/>
      <c r="EU45" s="152"/>
      <c r="EV45" s="152"/>
      <c r="EW45" s="152"/>
      <c r="EX45" s="152"/>
      <c r="EY45" s="152"/>
      <c r="EZ45" s="152"/>
      <c r="FA45" s="152"/>
      <c r="FB45" s="152"/>
      <c r="FC45" s="152"/>
      <c r="FD45" s="152"/>
      <c r="FE45" s="152"/>
      <c r="FF45" s="152"/>
      <c r="FG45" s="152"/>
      <c r="FH45" s="152"/>
      <c r="FI45" s="152"/>
      <c r="FJ45" s="152"/>
      <c r="FK45" s="152"/>
      <c r="FL45" s="152"/>
      <c r="FM45" s="152"/>
      <c r="FN45" s="152"/>
      <c r="FO45" s="152"/>
      <c r="FP45" s="152"/>
      <c r="FQ45" s="152"/>
      <c r="FR45" s="152"/>
      <c r="FS45" s="152"/>
      <c r="FT45" s="152"/>
      <c r="FU45" s="152"/>
      <c r="FV45" s="152"/>
      <c r="FW45" s="152"/>
      <c r="FX45" s="152"/>
      <c r="FY45" s="152"/>
      <c r="FZ45" s="152"/>
      <c r="GA45" s="152"/>
      <c r="GB45" s="152"/>
      <c r="GC45" s="152"/>
      <c r="GD45" s="152"/>
      <c r="GE45" s="152"/>
      <c r="GF45" s="152"/>
      <c r="GG45" s="152"/>
      <c r="GH45" s="152"/>
      <c r="GI45" s="152"/>
      <c r="GJ45" s="152"/>
      <c r="GK45" s="152"/>
      <c r="GL45" s="152"/>
      <c r="GM45" s="152"/>
      <c r="GN45" s="152"/>
      <c r="GO45" s="152"/>
      <c r="GP45" s="152"/>
      <c r="GQ45" s="152"/>
      <c r="GR45" s="152"/>
      <c r="GS45" s="152"/>
      <c r="GT45" s="152"/>
      <c r="GU45" s="152"/>
      <c r="GV45" s="152"/>
      <c r="GW45" s="152"/>
      <c r="GX45" s="152"/>
      <c r="GY45" s="152"/>
      <c r="GZ45" s="152"/>
      <c r="HA45" s="152"/>
      <c r="HB45" s="152"/>
      <c r="HC45" s="152"/>
      <c r="HD45" s="152"/>
      <c r="HE45" s="152"/>
      <c r="HF45" s="152"/>
      <c r="HG45" s="152"/>
      <c r="HH45" s="152"/>
      <c r="HI45" s="152"/>
      <c r="HJ45" s="152"/>
      <c r="HK45" s="152"/>
      <c r="HL45" s="152"/>
      <c r="HM45" s="152"/>
      <c r="HN45" s="152"/>
      <c r="HO45" s="152"/>
      <c r="HP45" s="152"/>
      <c r="HQ45" s="152"/>
      <c r="HR45" s="152"/>
      <c r="HS45" s="152"/>
      <c r="HT45" s="152"/>
      <c r="HU45" s="152"/>
      <c r="HV45" s="152"/>
      <c r="HW45" s="152"/>
      <c r="HX45" s="152"/>
      <c r="HY45" s="152"/>
      <c r="HZ45" s="152"/>
      <c r="IA45" s="152"/>
      <c r="IB45" s="152"/>
      <c r="IC45" s="152"/>
      <c r="ID45" s="152"/>
      <c r="IE45" s="152"/>
      <c r="IF45" s="152"/>
      <c r="IG45" s="152"/>
      <c r="IH45" s="152"/>
      <c r="II45" s="152"/>
      <c r="IJ45" s="152"/>
      <c r="IK45" s="152"/>
      <c r="IL45" s="152"/>
      <c r="IM45" s="152"/>
    </row>
    <row r="46" spans="1:247" customFormat="1" x14ac:dyDescent="0.2">
      <c r="A46" s="152"/>
      <c r="B46" s="152"/>
      <c r="C46" s="152"/>
      <c r="D46" s="152"/>
      <c r="E46" s="152"/>
      <c r="F46" s="152"/>
      <c r="G46" s="152"/>
      <c r="H46" s="152"/>
      <c r="I46" s="152"/>
      <c r="J46" s="152"/>
      <c r="K46" s="152"/>
      <c r="L46" s="152"/>
      <c r="M46" s="152"/>
      <c r="N46" s="152"/>
      <c r="O46" s="152"/>
      <c r="P46" s="152"/>
      <c r="Q46" s="152"/>
      <c r="R46" s="152"/>
      <c r="S46" s="152"/>
      <c r="T46" s="152"/>
      <c r="U46" s="152"/>
      <c r="V46" s="152"/>
      <c r="W46" s="152"/>
      <c r="X46" s="152"/>
      <c r="Y46" s="152"/>
      <c r="Z46" s="152"/>
      <c r="AA46" s="152"/>
      <c r="AB46" s="152"/>
      <c r="AC46" s="152"/>
      <c r="AD46" s="152"/>
      <c r="AE46" s="152"/>
      <c r="AF46" s="152"/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  <c r="BI46" s="152"/>
      <c r="BJ46" s="152"/>
      <c r="BK46" s="152"/>
      <c r="BL46" s="152"/>
      <c r="BM46" s="152"/>
      <c r="BN46" s="152"/>
      <c r="BO46" s="152"/>
      <c r="BP46" s="152"/>
      <c r="BQ46" s="152"/>
      <c r="BR46" s="152"/>
      <c r="BS46" s="152"/>
      <c r="BT46" s="152"/>
      <c r="BU46" s="152"/>
      <c r="BV46" s="152"/>
      <c r="BW46" s="152"/>
      <c r="BX46" s="152"/>
      <c r="BY46" s="152"/>
      <c r="BZ46" s="152"/>
      <c r="CA46" s="152"/>
      <c r="CB46" s="152"/>
      <c r="CC46" s="152"/>
      <c r="CD46" s="152"/>
      <c r="CE46" s="152"/>
      <c r="CF46" s="152"/>
      <c r="CG46" s="152"/>
      <c r="CH46" s="152"/>
      <c r="CI46" s="152"/>
      <c r="CJ46" s="152"/>
      <c r="CK46" s="152"/>
      <c r="CL46" s="152"/>
      <c r="CM46" s="152"/>
      <c r="CN46" s="152"/>
      <c r="CO46" s="152"/>
      <c r="CP46" s="152"/>
      <c r="CQ46" s="152"/>
      <c r="CR46" s="152"/>
      <c r="CS46" s="152"/>
      <c r="CT46" s="152"/>
      <c r="CU46" s="152"/>
      <c r="CV46" s="152"/>
      <c r="CW46" s="152"/>
      <c r="CX46" s="152"/>
      <c r="CY46" s="152"/>
      <c r="CZ46" s="152"/>
      <c r="DA46" s="152"/>
      <c r="DB46" s="152"/>
      <c r="DC46" s="152"/>
      <c r="DD46" s="152"/>
      <c r="DE46" s="152"/>
      <c r="DF46" s="152"/>
      <c r="DG46" s="152"/>
      <c r="DH46" s="152"/>
      <c r="DI46" s="152"/>
      <c r="DJ46" s="152"/>
      <c r="DK46" s="152"/>
      <c r="DL46" s="152"/>
      <c r="DM46" s="152"/>
      <c r="DN46" s="152"/>
      <c r="DO46" s="152"/>
      <c r="DP46" s="152"/>
      <c r="DQ46" s="152"/>
      <c r="DR46" s="152"/>
      <c r="DS46" s="152"/>
      <c r="DT46" s="152"/>
      <c r="DU46" s="152"/>
      <c r="DV46" s="152"/>
      <c r="DW46" s="152"/>
      <c r="DX46" s="152"/>
      <c r="DY46" s="152"/>
      <c r="DZ46" s="152"/>
      <c r="EA46" s="152"/>
      <c r="EB46" s="152"/>
      <c r="EC46" s="152"/>
      <c r="ED46" s="152"/>
      <c r="EE46" s="152"/>
      <c r="EF46" s="152"/>
      <c r="EG46" s="152"/>
      <c r="EH46" s="152"/>
      <c r="EI46" s="152"/>
      <c r="EJ46" s="152"/>
      <c r="EK46" s="152"/>
      <c r="EL46" s="152"/>
      <c r="EM46" s="152"/>
      <c r="EN46" s="152"/>
      <c r="EO46" s="152"/>
      <c r="EP46" s="152"/>
      <c r="EQ46" s="152"/>
      <c r="ER46" s="152"/>
      <c r="ES46" s="152"/>
      <c r="ET46" s="152"/>
      <c r="EU46" s="152"/>
      <c r="EV46" s="152"/>
      <c r="EW46" s="152"/>
      <c r="EX46" s="152"/>
      <c r="EY46" s="152"/>
      <c r="EZ46" s="152"/>
      <c r="FA46" s="152"/>
      <c r="FB46" s="152"/>
      <c r="FC46" s="152"/>
      <c r="FD46" s="152"/>
      <c r="FE46" s="152"/>
      <c r="FF46" s="152"/>
      <c r="FG46" s="152"/>
      <c r="FH46" s="152"/>
      <c r="FI46" s="152"/>
      <c r="FJ46" s="152"/>
      <c r="FK46" s="152"/>
      <c r="FL46" s="152"/>
      <c r="FM46" s="152"/>
      <c r="FN46" s="152"/>
      <c r="FO46" s="152"/>
      <c r="FP46" s="152"/>
      <c r="FQ46" s="152"/>
      <c r="FR46" s="152"/>
      <c r="FS46" s="152"/>
      <c r="FT46" s="152"/>
      <c r="FU46" s="152"/>
      <c r="FV46" s="152"/>
      <c r="FW46" s="152"/>
      <c r="FX46" s="152"/>
      <c r="FY46" s="152"/>
      <c r="FZ46" s="152"/>
      <c r="GA46" s="152"/>
      <c r="GB46" s="152"/>
      <c r="GC46" s="152"/>
      <c r="GD46" s="152"/>
      <c r="GE46" s="152"/>
      <c r="GF46" s="152"/>
      <c r="GG46" s="152"/>
      <c r="GH46" s="152"/>
      <c r="GI46" s="152"/>
      <c r="GJ46" s="152"/>
      <c r="GK46" s="152"/>
      <c r="GL46" s="152"/>
      <c r="GM46" s="152"/>
      <c r="GN46" s="152"/>
      <c r="GO46" s="152"/>
      <c r="GP46" s="152"/>
      <c r="GQ46" s="152"/>
      <c r="GR46" s="152"/>
      <c r="GS46" s="152"/>
      <c r="GT46" s="152"/>
      <c r="GU46" s="152"/>
      <c r="GV46" s="152"/>
      <c r="GW46" s="152"/>
      <c r="GX46" s="152"/>
      <c r="GY46" s="152"/>
      <c r="GZ46" s="152"/>
      <c r="HA46" s="152"/>
      <c r="HB46" s="152"/>
      <c r="HC46" s="152"/>
      <c r="HD46" s="152"/>
      <c r="HE46" s="152"/>
      <c r="HF46" s="152"/>
      <c r="HG46" s="152"/>
      <c r="HH46" s="152"/>
      <c r="HI46" s="152"/>
      <c r="HJ46" s="152"/>
      <c r="HK46" s="152"/>
      <c r="HL46" s="152"/>
      <c r="HM46" s="152"/>
      <c r="HN46" s="152"/>
      <c r="HO46" s="152"/>
      <c r="HP46" s="152"/>
      <c r="HQ46" s="152"/>
      <c r="HR46" s="152"/>
      <c r="HS46" s="152"/>
      <c r="HT46" s="152"/>
      <c r="HU46" s="152"/>
      <c r="HV46" s="152"/>
      <c r="HW46" s="152"/>
      <c r="HX46" s="152"/>
      <c r="HY46" s="152"/>
      <c r="HZ46" s="152"/>
      <c r="IA46" s="152"/>
      <c r="IB46" s="152"/>
      <c r="IC46" s="152"/>
      <c r="ID46" s="152"/>
      <c r="IE46" s="152"/>
      <c r="IF46" s="152"/>
      <c r="IG46" s="152"/>
      <c r="IH46" s="152"/>
      <c r="II46" s="152"/>
      <c r="IJ46" s="152"/>
      <c r="IK46" s="152"/>
      <c r="IL46" s="152"/>
      <c r="IM46" s="152"/>
    </row>
    <row r="47" spans="1:247" customFormat="1" x14ac:dyDescent="0.2">
      <c r="A47" s="152"/>
      <c r="B47" s="152"/>
      <c r="C47" s="152"/>
      <c r="D47" s="152"/>
      <c r="E47" s="152"/>
      <c r="F47" s="152"/>
      <c r="G47" s="152"/>
      <c r="H47" s="152"/>
      <c r="I47" s="152"/>
      <c r="J47" s="152"/>
      <c r="K47" s="152"/>
      <c r="L47" s="152"/>
      <c r="M47" s="152"/>
      <c r="N47" s="152"/>
      <c r="O47" s="152"/>
      <c r="P47" s="152"/>
      <c r="Q47" s="152"/>
      <c r="R47" s="152"/>
      <c r="S47" s="152"/>
      <c r="T47" s="152"/>
      <c r="U47" s="152"/>
      <c r="V47" s="152"/>
      <c r="W47" s="152"/>
      <c r="X47" s="152"/>
      <c r="Y47" s="152"/>
      <c r="Z47" s="152"/>
      <c r="AA47" s="152"/>
      <c r="AB47" s="152"/>
      <c r="AC47" s="152"/>
      <c r="AD47" s="152"/>
      <c r="AE47" s="152"/>
      <c r="AF47" s="152"/>
      <c r="AG47" s="152"/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  <c r="BI47" s="152"/>
      <c r="BJ47" s="152"/>
      <c r="BK47" s="152"/>
      <c r="BL47" s="152"/>
      <c r="BM47" s="152"/>
      <c r="BN47" s="152"/>
      <c r="BO47" s="152"/>
      <c r="BP47" s="152"/>
      <c r="BQ47" s="152"/>
      <c r="BR47" s="152"/>
      <c r="BS47" s="152"/>
      <c r="BT47" s="152"/>
      <c r="BU47" s="152"/>
      <c r="BV47" s="152"/>
      <c r="BW47" s="152"/>
      <c r="BX47" s="152"/>
      <c r="BY47" s="152"/>
      <c r="BZ47" s="152"/>
      <c r="CA47" s="152"/>
      <c r="CB47" s="152"/>
      <c r="CC47" s="152"/>
      <c r="CD47" s="152"/>
      <c r="CE47" s="152"/>
      <c r="CF47" s="152"/>
      <c r="CG47" s="152"/>
      <c r="CH47" s="152"/>
      <c r="CI47" s="152"/>
      <c r="CJ47" s="152"/>
      <c r="CK47" s="152"/>
      <c r="CL47" s="152"/>
      <c r="CM47" s="152"/>
      <c r="CN47" s="152"/>
      <c r="CO47" s="152"/>
      <c r="CP47" s="152"/>
      <c r="CQ47" s="152"/>
      <c r="CR47" s="152"/>
      <c r="CS47" s="152"/>
      <c r="CT47" s="152"/>
      <c r="CU47" s="152"/>
      <c r="CV47" s="152"/>
      <c r="CW47" s="152"/>
      <c r="CX47" s="152"/>
      <c r="CY47" s="152"/>
      <c r="CZ47" s="152"/>
      <c r="DA47" s="152"/>
      <c r="DB47" s="152"/>
      <c r="DC47" s="152"/>
      <c r="DD47" s="152"/>
      <c r="DE47" s="152"/>
      <c r="DF47" s="152"/>
      <c r="DG47" s="152"/>
      <c r="DH47" s="152"/>
      <c r="DI47" s="152"/>
      <c r="DJ47" s="152"/>
      <c r="DK47" s="152"/>
      <c r="DL47" s="152"/>
      <c r="DM47" s="152"/>
      <c r="DN47" s="152"/>
      <c r="DO47" s="152"/>
      <c r="DP47" s="152"/>
      <c r="DQ47" s="152"/>
      <c r="DR47" s="152"/>
      <c r="DS47" s="152"/>
      <c r="DT47" s="152"/>
      <c r="DU47" s="152"/>
      <c r="DV47" s="152"/>
      <c r="DW47" s="152"/>
      <c r="DX47" s="152"/>
      <c r="DY47" s="152"/>
      <c r="DZ47" s="152"/>
      <c r="EA47" s="152"/>
      <c r="EB47" s="152"/>
      <c r="EC47" s="152"/>
      <c r="ED47" s="152"/>
      <c r="EE47" s="152"/>
      <c r="EF47" s="152"/>
      <c r="EG47" s="152"/>
      <c r="EH47" s="152"/>
      <c r="EI47" s="152"/>
      <c r="EJ47" s="152"/>
      <c r="EK47" s="152"/>
      <c r="EL47" s="152"/>
      <c r="EM47" s="152"/>
      <c r="EN47" s="152"/>
      <c r="EO47" s="152"/>
      <c r="EP47" s="152"/>
      <c r="EQ47" s="152"/>
      <c r="ER47" s="152"/>
      <c r="ES47" s="152"/>
      <c r="ET47" s="152"/>
      <c r="EU47" s="152"/>
      <c r="EV47" s="152"/>
      <c r="EW47" s="152"/>
      <c r="EX47" s="152"/>
      <c r="EY47" s="152"/>
      <c r="EZ47" s="152"/>
      <c r="FA47" s="152"/>
      <c r="FB47" s="152"/>
      <c r="FC47" s="152"/>
      <c r="FD47" s="152"/>
      <c r="FE47" s="152"/>
      <c r="FF47" s="152"/>
      <c r="FG47" s="152"/>
      <c r="FH47" s="152"/>
      <c r="FI47" s="152"/>
      <c r="FJ47" s="152"/>
      <c r="FK47" s="152"/>
      <c r="FL47" s="152"/>
      <c r="FM47" s="152"/>
      <c r="FN47" s="152"/>
      <c r="FO47" s="152"/>
      <c r="FP47" s="152"/>
      <c r="FQ47" s="152"/>
      <c r="FR47" s="152"/>
      <c r="FS47" s="152"/>
      <c r="FT47" s="152"/>
      <c r="FU47" s="152"/>
      <c r="FV47" s="152"/>
      <c r="FW47" s="152"/>
      <c r="FX47" s="152"/>
      <c r="FY47" s="152"/>
      <c r="FZ47" s="152"/>
      <c r="GA47" s="152"/>
      <c r="GB47" s="152"/>
      <c r="GC47" s="152"/>
      <c r="GD47" s="152"/>
      <c r="GE47" s="152"/>
      <c r="GF47" s="152"/>
      <c r="GG47" s="152"/>
      <c r="GH47" s="152"/>
      <c r="GI47" s="152"/>
      <c r="GJ47" s="152"/>
      <c r="GK47" s="152"/>
      <c r="GL47" s="152"/>
      <c r="GM47" s="152"/>
      <c r="GN47" s="152"/>
      <c r="GO47" s="152"/>
      <c r="GP47" s="152"/>
      <c r="GQ47" s="152"/>
      <c r="GR47" s="152"/>
      <c r="GS47" s="152"/>
      <c r="GT47" s="152"/>
      <c r="GU47" s="152"/>
      <c r="GV47" s="152"/>
      <c r="GW47" s="152"/>
      <c r="GX47" s="152"/>
      <c r="GY47" s="152"/>
      <c r="GZ47" s="152"/>
      <c r="HA47" s="152"/>
      <c r="HB47" s="152"/>
      <c r="HC47" s="152"/>
      <c r="HD47" s="152"/>
      <c r="HE47" s="152"/>
      <c r="HF47" s="152"/>
      <c r="HG47" s="152"/>
      <c r="HH47" s="152"/>
      <c r="HI47" s="152"/>
      <c r="HJ47" s="152"/>
      <c r="HK47" s="152"/>
      <c r="HL47" s="152"/>
      <c r="HM47" s="152"/>
      <c r="HN47" s="152"/>
      <c r="HO47" s="152"/>
      <c r="HP47" s="152"/>
      <c r="HQ47" s="152"/>
      <c r="HR47" s="152"/>
      <c r="HS47" s="152"/>
      <c r="HT47" s="152"/>
      <c r="HU47" s="152"/>
      <c r="HV47" s="152"/>
      <c r="HW47" s="152"/>
      <c r="HX47" s="152"/>
      <c r="HY47" s="152"/>
      <c r="HZ47" s="152"/>
      <c r="IA47" s="152"/>
      <c r="IB47" s="152"/>
      <c r="IC47" s="152"/>
      <c r="ID47" s="152"/>
      <c r="IE47" s="152"/>
      <c r="IF47" s="152"/>
      <c r="IG47" s="152"/>
      <c r="IH47" s="152"/>
      <c r="II47" s="152"/>
      <c r="IJ47" s="152"/>
      <c r="IK47" s="152"/>
      <c r="IL47" s="152"/>
      <c r="IM47" s="152"/>
    </row>
    <row r="48" spans="1:247" customFormat="1" x14ac:dyDescent="0.2">
      <c r="A48" s="152"/>
      <c r="B48" s="152"/>
      <c r="C48" s="152"/>
      <c r="D48" s="152"/>
      <c r="E48" s="152"/>
      <c r="F48" s="152"/>
      <c r="G48" s="152"/>
      <c r="H48" s="152"/>
      <c r="I48" s="152"/>
      <c r="J48" s="152"/>
      <c r="K48" s="152"/>
      <c r="L48" s="152"/>
      <c r="M48" s="152"/>
      <c r="N48" s="152"/>
      <c r="O48" s="152"/>
      <c r="P48" s="152"/>
      <c r="Q48" s="152"/>
      <c r="R48" s="152"/>
      <c r="S48" s="152"/>
      <c r="T48" s="152"/>
      <c r="U48" s="152"/>
      <c r="V48" s="152"/>
      <c r="W48" s="152"/>
      <c r="X48" s="152"/>
      <c r="Y48" s="152"/>
      <c r="Z48" s="152"/>
      <c r="AA48" s="152"/>
      <c r="AB48" s="152"/>
      <c r="AC48" s="152"/>
      <c r="AD48" s="152"/>
      <c r="AE48" s="152"/>
      <c r="AF48" s="152"/>
      <c r="AG48" s="152"/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  <c r="BI48" s="152"/>
      <c r="BJ48" s="152"/>
      <c r="BK48" s="152"/>
      <c r="BL48" s="152"/>
      <c r="BM48" s="152"/>
      <c r="BN48" s="152"/>
      <c r="BO48" s="152"/>
      <c r="BP48" s="152"/>
      <c r="BQ48" s="152"/>
      <c r="BR48" s="152"/>
      <c r="BS48" s="152"/>
      <c r="BT48" s="152"/>
      <c r="BU48" s="152"/>
      <c r="BV48" s="152"/>
      <c r="BW48" s="152"/>
      <c r="BX48" s="152"/>
      <c r="BY48" s="152"/>
      <c r="BZ48" s="152"/>
      <c r="CA48" s="152"/>
      <c r="CB48" s="152"/>
      <c r="CC48" s="152"/>
      <c r="CD48" s="152"/>
      <c r="CE48" s="152"/>
      <c r="CF48" s="152"/>
      <c r="CG48" s="152"/>
      <c r="CH48" s="152"/>
      <c r="CI48" s="152"/>
      <c r="CJ48" s="152"/>
      <c r="CK48" s="152"/>
      <c r="CL48" s="152"/>
      <c r="CM48" s="152"/>
      <c r="CN48" s="152"/>
      <c r="CO48" s="152"/>
      <c r="CP48" s="152"/>
      <c r="CQ48" s="152"/>
      <c r="CR48" s="152"/>
      <c r="CS48" s="152"/>
      <c r="CT48" s="152"/>
      <c r="CU48" s="152"/>
      <c r="CV48" s="152"/>
      <c r="CW48" s="152"/>
      <c r="CX48" s="152"/>
      <c r="CY48" s="152"/>
      <c r="CZ48" s="152"/>
      <c r="DA48" s="152"/>
      <c r="DB48" s="152"/>
      <c r="DC48" s="152"/>
      <c r="DD48" s="152"/>
      <c r="DE48" s="152"/>
      <c r="DF48" s="152"/>
      <c r="DG48" s="152"/>
      <c r="DH48" s="152"/>
      <c r="DI48" s="152"/>
      <c r="DJ48" s="152"/>
      <c r="DK48" s="152"/>
      <c r="DL48" s="152"/>
      <c r="DM48" s="152"/>
      <c r="DN48" s="152"/>
      <c r="DO48" s="152"/>
      <c r="DP48" s="152"/>
      <c r="DQ48" s="152"/>
      <c r="DR48" s="152"/>
      <c r="DS48" s="152"/>
      <c r="DT48" s="152"/>
      <c r="DU48" s="152"/>
      <c r="DV48" s="152"/>
      <c r="DW48" s="152"/>
      <c r="DX48" s="152"/>
      <c r="DY48" s="152"/>
      <c r="DZ48" s="152"/>
      <c r="EA48" s="152"/>
      <c r="EB48" s="152"/>
      <c r="EC48" s="152"/>
      <c r="ED48" s="152"/>
      <c r="EE48" s="152"/>
      <c r="EF48" s="152"/>
      <c r="EG48" s="152"/>
      <c r="EH48" s="152"/>
      <c r="EI48" s="152"/>
      <c r="EJ48" s="152"/>
      <c r="EK48" s="152"/>
      <c r="EL48" s="152"/>
      <c r="EM48" s="152"/>
      <c r="EN48" s="152"/>
      <c r="EO48" s="152"/>
      <c r="EP48" s="152"/>
      <c r="EQ48" s="152"/>
      <c r="ER48" s="152"/>
      <c r="ES48" s="152"/>
      <c r="ET48" s="152"/>
      <c r="EU48" s="152"/>
      <c r="EV48" s="152"/>
      <c r="EW48" s="152"/>
      <c r="EX48" s="152"/>
      <c r="EY48" s="152"/>
      <c r="EZ48" s="152"/>
      <c r="FA48" s="152"/>
      <c r="FB48" s="152"/>
      <c r="FC48" s="152"/>
      <c r="FD48" s="152"/>
      <c r="FE48" s="152"/>
      <c r="FF48" s="152"/>
      <c r="FG48" s="152"/>
      <c r="FH48" s="152"/>
      <c r="FI48" s="152"/>
      <c r="FJ48" s="152"/>
      <c r="FK48" s="152"/>
      <c r="FL48" s="152"/>
      <c r="FM48" s="152"/>
      <c r="FN48" s="152"/>
      <c r="FO48" s="152"/>
      <c r="FP48" s="152"/>
      <c r="FQ48" s="152"/>
      <c r="FR48" s="152"/>
      <c r="FS48" s="152"/>
      <c r="FT48" s="152"/>
      <c r="FU48" s="152"/>
      <c r="FV48" s="152"/>
      <c r="FW48" s="152"/>
      <c r="FX48" s="152"/>
      <c r="FY48" s="152"/>
      <c r="FZ48" s="152"/>
      <c r="GA48" s="152"/>
      <c r="GB48" s="152"/>
      <c r="GC48" s="152"/>
      <c r="GD48" s="152"/>
      <c r="GE48" s="152"/>
      <c r="GF48" s="152"/>
      <c r="GG48" s="152"/>
      <c r="GH48" s="152"/>
      <c r="GI48" s="152"/>
      <c r="GJ48" s="152"/>
      <c r="GK48" s="152"/>
      <c r="GL48" s="152"/>
      <c r="GM48" s="152"/>
      <c r="GN48" s="152"/>
      <c r="GO48" s="152"/>
      <c r="GP48" s="152"/>
      <c r="GQ48" s="152"/>
      <c r="GR48" s="152"/>
      <c r="GS48" s="152"/>
      <c r="GT48" s="152"/>
      <c r="GU48" s="152"/>
      <c r="GV48" s="152"/>
      <c r="GW48" s="152"/>
      <c r="GX48" s="152"/>
      <c r="GY48" s="152"/>
      <c r="GZ48" s="152"/>
      <c r="HA48" s="152"/>
      <c r="HB48" s="152"/>
      <c r="HC48" s="152"/>
      <c r="HD48" s="152"/>
      <c r="HE48" s="152"/>
      <c r="HF48" s="152"/>
      <c r="HG48" s="152"/>
      <c r="HH48" s="152"/>
      <c r="HI48" s="152"/>
      <c r="HJ48" s="152"/>
      <c r="HK48" s="152"/>
      <c r="HL48" s="152"/>
      <c r="HM48" s="152"/>
      <c r="HN48" s="152"/>
      <c r="HO48" s="152"/>
      <c r="HP48" s="152"/>
      <c r="HQ48" s="152"/>
      <c r="HR48" s="152"/>
      <c r="HS48" s="152"/>
      <c r="HT48" s="152"/>
      <c r="HU48" s="152"/>
      <c r="HV48" s="152"/>
      <c r="HW48" s="152"/>
      <c r="HX48" s="152"/>
      <c r="HY48" s="152"/>
      <c r="HZ48" s="152"/>
      <c r="IA48" s="152"/>
      <c r="IB48" s="152"/>
      <c r="IC48" s="152"/>
      <c r="ID48" s="152"/>
      <c r="IE48" s="152"/>
      <c r="IF48" s="152"/>
      <c r="IG48" s="152"/>
      <c r="IH48" s="152"/>
      <c r="II48" s="152"/>
      <c r="IJ48" s="152"/>
      <c r="IK48" s="152"/>
      <c r="IL48" s="152"/>
      <c r="IM48" s="152"/>
    </row>
    <row r="49" spans="1:247" customFormat="1" x14ac:dyDescent="0.2">
      <c r="A49" s="152"/>
      <c r="B49" s="152"/>
      <c r="C49" s="152"/>
      <c r="D49" s="152"/>
      <c r="E49" s="152"/>
      <c r="F49" s="152"/>
      <c r="G49" s="152"/>
      <c r="H49" s="152"/>
      <c r="I49" s="152"/>
      <c r="J49" s="152"/>
      <c r="K49" s="152"/>
      <c r="L49" s="152"/>
      <c r="M49" s="152"/>
      <c r="N49" s="152"/>
      <c r="O49" s="152"/>
      <c r="P49" s="152"/>
      <c r="Q49" s="152"/>
      <c r="R49" s="152"/>
      <c r="S49" s="152"/>
      <c r="T49" s="152"/>
      <c r="U49" s="152"/>
      <c r="V49" s="152"/>
      <c r="W49" s="152"/>
      <c r="X49" s="152"/>
      <c r="Y49" s="152"/>
      <c r="Z49" s="152"/>
      <c r="AA49" s="152"/>
      <c r="AB49" s="152"/>
      <c r="AC49" s="152"/>
      <c r="AD49" s="152"/>
      <c r="AE49" s="152"/>
      <c r="AF49" s="152"/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  <c r="BI49" s="152"/>
      <c r="BJ49" s="152"/>
      <c r="BK49" s="152"/>
      <c r="BL49" s="152"/>
      <c r="BM49" s="152"/>
      <c r="BN49" s="152"/>
      <c r="BO49" s="152"/>
      <c r="BP49" s="152"/>
      <c r="BQ49" s="152"/>
      <c r="BR49" s="152"/>
      <c r="BS49" s="152"/>
      <c r="BT49" s="152"/>
      <c r="BU49" s="152"/>
      <c r="BV49" s="152"/>
      <c r="BW49" s="152"/>
      <c r="BX49" s="152"/>
      <c r="BY49" s="152"/>
      <c r="BZ49" s="152"/>
      <c r="CA49" s="152"/>
      <c r="CB49" s="152"/>
      <c r="CC49" s="152"/>
      <c r="CD49" s="152"/>
      <c r="CE49" s="152"/>
      <c r="CF49" s="152"/>
      <c r="CG49" s="152"/>
      <c r="CH49" s="152"/>
      <c r="CI49" s="152"/>
      <c r="CJ49" s="152"/>
      <c r="CK49" s="152"/>
      <c r="CL49" s="152"/>
      <c r="CM49" s="152"/>
      <c r="CN49" s="152"/>
      <c r="CO49" s="152"/>
      <c r="CP49" s="152"/>
      <c r="CQ49" s="152"/>
      <c r="CR49" s="152"/>
      <c r="CS49" s="152"/>
      <c r="CT49" s="152"/>
      <c r="CU49" s="152"/>
      <c r="CV49" s="152"/>
      <c r="CW49" s="152"/>
      <c r="CX49" s="152"/>
      <c r="CY49" s="152"/>
      <c r="CZ49" s="152"/>
      <c r="DA49" s="152"/>
      <c r="DB49" s="152"/>
      <c r="DC49" s="152"/>
      <c r="DD49" s="152"/>
      <c r="DE49" s="152"/>
      <c r="DF49" s="152"/>
      <c r="DG49" s="152"/>
      <c r="DH49" s="152"/>
      <c r="DI49" s="152"/>
      <c r="DJ49" s="152"/>
      <c r="DK49" s="152"/>
      <c r="DL49" s="152"/>
      <c r="DM49" s="152"/>
      <c r="DN49" s="152"/>
      <c r="DO49" s="152"/>
      <c r="DP49" s="152"/>
      <c r="DQ49" s="152"/>
      <c r="DR49" s="152"/>
      <c r="DS49" s="152"/>
      <c r="DT49" s="152"/>
      <c r="DU49" s="152"/>
      <c r="DV49" s="152"/>
      <c r="DW49" s="152"/>
      <c r="DX49" s="152"/>
      <c r="DY49" s="152"/>
      <c r="DZ49" s="152"/>
      <c r="EA49" s="152"/>
      <c r="EB49" s="152"/>
      <c r="EC49" s="152"/>
      <c r="ED49" s="152"/>
      <c r="EE49" s="152"/>
      <c r="EF49" s="152"/>
      <c r="EG49" s="152"/>
      <c r="EH49" s="152"/>
      <c r="EI49" s="152"/>
      <c r="EJ49" s="152"/>
      <c r="EK49" s="152"/>
      <c r="EL49" s="152"/>
      <c r="EM49" s="152"/>
      <c r="EN49" s="152"/>
      <c r="EO49" s="152"/>
      <c r="EP49" s="152"/>
      <c r="EQ49" s="152"/>
      <c r="ER49" s="152"/>
      <c r="ES49" s="152"/>
      <c r="ET49" s="152"/>
      <c r="EU49" s="152"/>
      <c r="EV49" s="152"/>
      <c r="EW49" s="152"/>
      <c r="EX49" s="152"/>
      <c r="EY49" s="152"/>
      <c r="EZ49" s="152"/>
      <c r="FA49" s="152"/>
      <c r="FB49" s="152"/>
      <c r="FC49" s="152"/>
      <c r="FD49" s="152"/>
      <c r="FE49" s="152"/>
      <c r="FF49" s="152"/>
      <c r="FG49" s="152"/>
      <c r="FH49" s="152"/>
      <c r="FI49" s="152"/>
      <c r="FJ49" s="152"/>
      <c r="FK49" s="152"/>
      <c r="FL49" s="152"/>
      <c r="FM49" s="152"/>
      <c r="FN49" s="152"/>
      <c r="FO49" s="152"/>
      <c r="FP49" s="152"/>
      <c r="FQ49" s="152"/>
      <c r="FR49" s="152"/>
      <c r="FS49" s="152"/>
      <c r="FT49" s="152"/>
      <c r="FU49" s="152"/>
      <c r="FV49" s="152"/>
      <c r="FW49" s="152"/>
      <c r="FX49" s="152"/>
      <c r="FY49" s="152"/>
      <c r="FZ49" s="152"/>
      <c r="GA49" s="152"/>
      <c r="GB49" s="152"/>
      <c r="GC49" s="152"/>
      <c r="GD49" s="152"/>
      <c r="GE49" s="152"/>
      <c r="GF49" s="152"/>
      <c r="GG49" s="152"/>
      <c r="GH49" s="152"/>
      <c r="GI49" s="152"/>
      <c r="GJ49" s="152"/>
      <c r="GK49" s="152"/>
      <c r="GL49" s="152"/>
      <c r="GM49" s="152"/>
      <c r="GN49" s="152"/>
      <c r="GO49" s="152"/>
      <c r="GP49" s="152"/>
      <c r="GQ49" s="152"/>
      <c r="GR49" s="152"/>
      <c r="GS49" s="152"/>
      <c r="GT49" s="152"/>
      <c r="GU49" s="152"/>
      <c r="GV49" s="152"/>
      <c r="GW49" s="152"/>
      <c r="GX49" s="152"/>
      <c r="GY49" s="152"/>
      <c r="GZ49" s="152"/>
      <c r="HA49" s="152"/>
      <c r="HB49" s="152"/>
      <c r="HC49" s="152"/>
      <c r="HD49" s="152"/>
      <c r="HE49" s="152"/>
      <c r="HF49" s="152"/>
      <c r="HG49" s="152"/>
      <c r="HH49" s="152"/>
      <c r="HI49" s="152"/>
      <c r="HJ49" s="152"/>
      <c r="HK49" s="152"/>
      <c r="HL49" s="152"/>
      <c r="HM49" s="152"/>
      <c r="HN49" s="152"/>
      <c r="HO49" s="152"/>
      <c r="HP49" s="152"/>
      <c r="HQ49" s="152"/>
      <c r="HR49" s="152"/>
      <c r="HS49" s="152"/>
      <c r="HT49" s="152"/>
      <c r="HU49" s="152"/>
      <c r="HV49" s="152"/>
      <c r="HW49" s="152"/>
      <c r="HX49" s="152"/>
      <c r="HY49" s="152"/>
      <c r="HZ49" s="152"/>
      <c r="IA49" s="152"/>
      <c r="IB49" s="152"/>
      <c r="IC49" s="152"/>
      <c r="ID49" s="152"/>
      <c r="IE49" s="152"/>
      <c r="IF49" s="152"/>
      <c r="IG49" s="152"/>
      <c r="IH49" s="152"/>
      <c r="II49" s="152"/>
      <c r="IJ49" s="152"/>
      <c r="IK49" s="152"/>
      <c r="IL49" s="152"/>
      <c r="IM49" s="152"/>
    </row>
    <row r="50" spans="1:247" customFormat="1" x14ac:dyDescent="0.2">
      <c r="A50" s="152"/>
      <c r="B50" s="152"/>
      <c r="C50" s="152"/>
      <c r="D50" s="152"/>
      <c r="E50" s="152"/>
      <c r="F50" s="152"/>
      <c r="G50" s="152"/>
      <c r="H50" s="152"/>
      <c r="I50" s="152"/>
      <c r="J50" s="152"/>
      <c r="K50" s="152"/>
      <c r="L50" s="152"/>
      <c r="M50" s="152"/>
      <c r="N50" s="152"/>
      <c r="O50" s="152"/>
      <c r="P50" s="152"/>
      <c r="Q50" s="152"/>
      <c r="R50" s="152"/>
      <c r="S50" s="152"/>
      <c r="T50" s="152"/>
      <c r="U50" s="152"/>
      <c r="V50" s="152"/>
      <c r="W50" s="152"/>
      <c r="X50" s="152"/>
      <c r="Y50" s="152"/>
      <c r="Z50" s="152"/>
      <c r="AA50" s="152"/>
      <c r="AB50" s="152"/>
      <c r="AC50" s="152"/>
      <c r="AD50" s="152"/>
      <c r="AE50" s="152"/>
      <c r="AF50" s="152"/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  <c r="BI50" s="152"/>
      <c r="BJ50" s="152"/>
      <c r="BK50" s="152"/>
      <c r="BL50" s="152"/>
      <c r="BM50" s="152"/>
      <c r="BN50" s="152"/>
      <c r="BO50" s="152"/>
      <c r="BP50" s="152"/>
      <c r="BQ50" s="152"/>
      <c r="BR50" s="152"/>
      <c r="BS50" s="152"/>
      <c r="BT50" s="152"/>
      <c r="BU50" s="152"/>
      <c r="BV50" s="152"/>
      <c r="BW50" s="152"/>
      <c r="BX50" s="152"/>
      <c r="BY50" s="152"/>
      <c r="BZ50" s="152"/>
      <c r="CA50" s="152"/>
      <c r="CB50" s="152"/>
      <c r="CC50" s="152"/>
      <c r="CD50" s="152"/>
      <c r="CE50" s="152"/>
      <c r="CF50" s="152"/>
      <c r="CG50" s="152"/>
      <c r="CH50" s="152"/>
      <c r="CI50" s="152"/>
      <c r="CJ50" s="152"/>
      <c r="CK50" s="152"/>
      <c r="CL50" s="152"/>
      <c r="CM50" s="152"/>
      <c r="CN50" s="152"/>
      <c r="CO50" s="152"/>
      <c r="CP50" s="152"/>
      <c r="CQ50" s="152"/>
      <c r="CR50" s="152"/>
      <c r="CS50" s="152"/>
      <c r="CT50" s="152"/>
      <c r="CU50" s="152"/>
      <c r="CV50" s="152"/>
      <c r="CW50" s="152"/>
      <c r="CX50" s="152"/>
      <c r="CY50" s="152"/>
      <c r="CZ50" s="152"/>
      <c r="DA50" s="152"/>
      <c r="DB50" s="152"/>
      <c r="DC50" s="152"/>
      <c r="DD50" s="152"/>
      <c r="DE50" s="152"/>
      <c r="DF50" s="152"/>
      <c r="DG50" s="152"/>
      <c r="DH50" s="152"/>
      <c r="DI50" s="152"/>
      <c r="DJ50" s="152"/>
      <c r="DK50" s="152"/>
      <c r="DL50" s="152"/>
      <c r="DM50" s="152"/>
      <c r="DN50" s="152"/>
      <c r="DO50" s="152"/>
      <c r="DP50" s="152"/>
      <c r="DQ50" s="152"/>
      <c r="DR50" s="152"/>
      <c r="DS50" s="152"/>
      <c r="DT50" s="152"/>
      <c r="DU50" s="152"/>
      <c r="DV50" s="152"/>
      <c r="DW50" s="152"/>
      <c r="DX50" s="152"/>
      <c r="DY50" s="152"/>
      <c r="DZ50" s="152"/>
      <c r="EA50" s="152"/>
      <c r="EB50" s="152"/>
      <c r="EC50" s="152"/>
      <c r="ED50" s="152"/>
      <c r="EE50" s="152"/>
      <c r="EF50" s="152"/>
      <c r="EG50" s="152"/>
      <c r="EH50" s="152"/>
      <c r="EI50" s="152"/>
      <c r="EJ50" s="152"/>
      <c r="EK50" s="152"/>
      <c r="EL50" s="152"/>
      <c r="EM50" s="152"/>
      <c r="EN50" s="152"/>
      <c r="EO50" s="152"/>
      <c r="EP50" s="152"/>
      <c r="EQ50" s="152"/>
      <c r="ER50" s="152"/>
      <c r="ES50" s="152"/>
      <c r="ET50" s="152"/>
      <c r="EU50" s="152"/>
      <c r="EV50" s="152"/>
      <c r="EW50" s="152"/>
      <c r="EX50" s="152"/>
      <c r="EY50" s="152"/>
      <c r="EZ50" s="152"/>
      <c r="FA50" s="152"/>
      <c r="FB50" s="152"/>
      <c r="FC50" s="152"/>
      <c r="FD50" s="152"/>
      <c r="FE50" s="152"/>
      <c r="FF50" s="152"/>
      <c r="FG50" s="152"/>
      <c r="FH50" s="152"/>
      <c r="FI50" s="152"/>
      <c r="FJ50" s="152"/>
      <c r="FK50" s="152"/>
      <c r="FL50" s="152"/>
      <c r="FM50" s="152"/>
      <c r="FN50" s="152"/>
      <c r="FO50" s="152"/>
      <c r="FP50" s="152"/>
      <c r="FQ50" s="152"/>
      <c r="FR50" s="152"/>
      <c r="FS50" s="152"/>
      <c r="FT50" s="152"/>
      <c r="FU50" s="152"/>
      <c r="FV50" s="152"/>
      <c r="FW50" s="152"/>
      <c r="FX50" s="152"/>
      <c r="FY50" s="152"/>
      <c r="FZ50" s="152"/>
      <c r="GA50" s="152"/>
      <c r="GB50" s="152"/>
      <c r="GC50" s="152"/>
      <c r="GD50" s="152"/>
      <c r="GE50" s="152"/>
      <c r="GF50" s="152"/>
      <c r="GG50" s="152"/>
      <c r="GH50" s="152"/>
      <c r="GI50" s="152"/>
      <c r="GJ50" s="152"/>
      <c r="GK50" s="152"/>
      <c r="GL50" s="152"/>
      <c r="GM50" s="152"/>
      <c r="GN50" s="152"/>
      <c r="GO50" s="152"/>
      <c r="GP50" s="152"/>
      <c r="GQ50" s="152"/>
      <c r="GR50" s="152"/>
      <c r="GS50" s="152"/>
      <c r="GT50" s="152"/>
      <c r="GU50" s="152"/>
      <c r="GV50" s="152"/>
      <c r="GW50" s="152"/>
      <c r="GX50" s="152"/>
      <c r="GY50" s="152"/>
      <c r="GZ50" s="152"/>
      <c r="HA50" s="152"/>
      <c r="HB50" s="152"/>
      <c r="HC50" s="152"/>
      <c r="HD50" s="152"/>
      <c r="HE50" s="152"/>
      <c r="HF50" s="152"/>
      <c r="HG50" s="152"/>
      <c r="HH50" s="152"/>
      <c r="HI50" s="152"/>
      <c r="HJ50" s="152"/>
      <c r="HK50" s="152"/>
      <c r="HL50" s="152"/>
      <c r="HM50" s="152"/>
      <c r="HN50" s="152"/>
      <c r="HO50" s="152"/>
      <c r="HP50" s="152"/>
      <c r="HQ50" s="152"/>
      <c r="HR50" s="152"/>
      <c r="HS50" s="152"/>
      <c r="HT50" s="152"/>
      <c r="HU50" s="152"/>
      <c r="HV50" s="152"/>
      <c r="HW50" s="152"/>
      <c r="HX50" s="152"/>
      <c r="HY50" s="152"/>
      <c r="HZ50" s="152"/>
      <c r="IA50" s="152"/>
      <c r="IB50" s="152"/>
      <c r="IC50" s="152"/>
      <c r="ID50" s="152"/>
      <c r="IE50" s="152"/>
      <c r="IF50" s="152"/>
      <c r="IG50" s="152"/>
      <c r="IH50" s="152"/>
      <c r="II50" s="152"/>
      <c r="IJ50" s="152"/>
      <c r="IK50" s="152"/>
      <c r="IL50" s="152"/>
      <c r="IM50" s="152"/>
    </row>
  </sheetData>
  <mergeCells count="5">
    <mergeCell ref="D5:E5"/>
    <mergeCell ref="F5:G5"/>
    <mergeCell ref="B4:B6"/>
    <mergeCell ref="C4:C5"/>
    <mergeCell ref="D4:G4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workbookViewId="0"/>
  </sheetViews>
  <sheetFormatPr baseColWidth="10" defaultRowHeight="12.75" x14ac:dyDescent="0.2"/>
  <cols>
    <col min="1" max="1" width="11" style="2" customWidth="1"/>
    <col min="2" max="2" width="15.7109375" style="2" customWidth="1"/>
    <col min="3" max="4" width="12.7109375" style="2" customWidth="1"/>
    <col min="5" max="16384" width="11.42578125" style="2"/>
  </cols>
  <sheetData>
    <row r="1" spans="1:4" x14ac:dyDescent="0.2">
      <c r="A1" s="73" t="s">
        <v>29</v>
      </c>
    </row>
    <row r="2" spans="1:4" x14ac:dyDescent="0.2">
      <c r="A2" s="16" t="s">
        <v>221</v>
      </c>
      <c r="B2" s="16" t="s">
        <v>173</v>
      </c>
    </row>
    <row r="4" spans="1:4" x14ac:dyDescent="0.2">
      <c r="B4" s="84" t="s">
        <v>45</v>
      </c>
      <c r="C4" s="84" t="s">
        <v>46</v>
      </c>
      <c r="D4" s="84" t="s">
        <v>2</v>
      </c>
    </row>
    <row r="5" spans="1:4" x14ac:dyDescent="0.2">
      <c r="B5" s="665" t="s">
        <v>97</v>
      </c>
      <c r="C5" s="83">
        <v>67.3</v>
      </c>
      <c r="D5" s="83">
        <v>67.599999999999994</v>
      </c>
    </row>
    <row r="6" spans="1:4" x14ac:dyDescent="0.2">
      <c r="B6" s="666" t="s">
        <v>96</v>
      </c>
      <c r="C6" s="81">
        <v>68</v>
      </c>
      <c r="D6" s="81">
        <v>67.400000000000006</v>
      </c>
    </row>
    <row r="7" spans="1:4" x14ac:dyDescent="0.2">
      <c r="B7" s="667" t="s">
        <v>98</v>
      </c>
      <c r="C7" s="79">
        <v>67.7</v>
      </c>
      <c r="D7" s="79">
        <v>67.7</v>
      </c>
    </row>
    <row r="8" spans="1:4" x14ac:dyDescent="0.2">
      <c r="B8" s="666" t="s">
        <v>99</v>
      </c>
      <c r="C8" s="81">
        <v>68</v>
      </c>
      <c r="D8" s="81">
        <v>67.3</v>
      </c>
    </row>
    <row r="9" spans="1:4" x14ac:dyDescent="0.2">
      <c r="B9" s="667" t="s">
        <v>100</v>
      </c>
      <c r="C9" s="79">
        <v>68</v>
      </c>
      <c r="D9" s="79">
        <v>67.3</v>
      </c>
    </row>
    <row r="10" spans="1:4" x14ac:dyDescent="0.2">
      <c r="B10" s="666" t="s">
        <v>81</v>
      </c>
      <c r="C10" s="81">
        <v>68.7</v>
      </c>
      <c r="D10" s="81">
        <v>68.2</v>
      </c>
    </row>
    <row r="11" spans="1:4" x14ac:dyDescent="0.2">
      <c r="B11" s="667" t="s">
        <v>101</v>
      </c>
      <c r="C11" s="79">
        <v>68.2</v>
      </c>
      <c r="D11" s="79">
        <v>67.7</v>
      </c>
    </row>
    <row r="12" spans="1:4" x14ac:dyDescent="0.2">
      <c r="B12" s="666" t="s">
        <v>82</v>
      </c>
      <c r="C12" s="81">
        <v>69.3</v>
      </c>
      <c r="D12" s="81">
        <v>68.400000000000006</v>
      </c>
    </row>
    <row r="13" spans="1:4" x14ac:dyDescent="0.2">
      <c r="B13" s="667" t="s">
        <v>102</v>
      </c>
      <c r="C13" s="79">
        <v>68.8</v>
      </c>
      <c r="D13" s="79">
        <v>68.2</v>
      </c>
    </row>
    <row r="14" spans="1:4" x14ac:dyDescent="0.2">
      <c r="B14" s="666" t="s">
        <v>83</v>
      </c>
      <c r="C14" s="81">
        <v>68.599999999999994</v>
      </c>
      <c r="D14" s="81">
        <v>67.900000000000006</v>
      </c>
    </row>
    <row r="15" spans="1:4" x14ac:dyDescent="0.2">
      <c r="B15" s="667" t="s">
        <v>103</v>
      </c>
      <c r="C15" s="79">
        <v>69.5</v>
      </c>
      <c r="D15" s="79">
        <v>68.900000000000006</v>
      </c>
    </row>
    <row r="16" spans="1:4" x14ac:dyDescent="0.2">
      <c r="B16" s="666" t="s">
        <v>84</v>
      </c>
      <c r="C16" s="81">
        <v>70.400000000000006</v>
      </c>
      <c r="D16" s="81">
        <v>69.7</v>
      </c>
    </row>
    <row r="17" spans="2:4" x14ac:dyDescent="0.2">
      <c r="B17" s="667" t="s">
        <v>104</v>
      </c>
      <c r="C17" s="79">
        <v>69.900000000000006</v>
      </c>
      <c r="D17" s="79">
        <v>69.2</v>
      </c>
    </row>
    <row r="18" spans="2:4" x14ac:dyDescent="0.2">
      <c r="B18" s="666" t="s">
        <v>85</v>
      </c>
      <c r="C18" s="81">
        <v>70</v>
      </c>
      <c r="D18" s="81">
        <v>69.2</v>
      </c>
    </row>
    <row r="19" spans="2:4" x14ac:dyDescent="0.2">
      <c r="B19" s="667" t="s">
        <v>105</v>
      </c>
      <c r="C19" s="79">
        <v>70.900000000000006</v>
      </c>
      <c r="D19" s="79">
        <v>70.2</v>
      </c>
    </row>
    <row r="20" spans="2:4" x14ac:dyDescent="0.2">
      <c r="B20" s="666" t="s">
        <v>86</v>
      </c>
      <c r="C20" s="81">
        <v>70.3</v>
      </c>
      <c r="D20" s="81">
        <v>69.5</v>
      </c>
    </row>
    <row r="21" spans="2:4" x14ac:dyDescent="0.2">
      <c r="B21" s="667" t="s">
        <v>106</v>
      </c>
      <c r="C21" s="79">
        <v>71.400000000000006</v>
      </c>
      <c r="D21" s="79">
        <v>70.5</v>
      </c>
    </row>
    <row r="22" spans="2:4" s="8" customFormat="1" x14ac:dyDescent="0.2">
      <c r="B22" s="666" t="s">
        <v>87</v>
      </c>
      <c r="C22" s="156">
        <v>71.2</v>
      </c>
      <c r="D22" s="156">
        <v>70.3</v>
      </c>
    </row>
    <row r="23" spans="2:4" s="8" customFormat="1" x14ac:dyDescent="0.2">
      <c r="B23" s="667" t="s">
        <v>107</v>
      </c>
      <c r="C23" s="155">
        <v>71.2</v>
      </c>
      <c r="D23" s="155">
        <v>70.3</v>
      </c>
    </row>
    <row r="24" spans="2:4" s="8" customFormat="1" x14ac:dyDescent="0.2">
      <c r="B24" s="666" t="s">
        <v>88</v>
      </c>
      <c r="C24" s="156">
        <v>71.5</v>
      </c>
      <c r="D24" s="156">
        <v>70.2</v>
      </c>
    </row>
    <row r="25" spans="2:4" s="8" customFormat="1" x14ac:dyDescent="0.2">
      <c r="B25" s="667" t="s">
        <v>108</v>
      </c>
      <c r="C25" s="155">
        <v>71.7</v>
      </c>
      <c r="D25" s="155">
        <v>70.599999999999994</v>
      </c>
    </row>
    <row r="26" spans="2:4" s="8" customFormat="1" x14ac:dyDescent="0.2">
      <c r="B26" s="666" t="s">
        <v>163</v>
      </c>
      <c r="C26" s="156">
        <v>71.900000000000006</v>
      </c>
      <c r="D26" s="153">
        <v>71</v>
      </c>
    </row>
    <row r="27" spans="2:4" s="8" customFormat="1" x14ac:dyDescent="0.2">
      <c r="B27" s="667" t="s">
        <v>164</v>
      </c>
      <c r="C27" s="155">
        <v>72.5</v>
      </c>
      <c r="D27" s="155">
        <v>71.599999999999994</v>
      </c>
    </row>
    <row r="28" spans="2:4" s="8" customFormat="1" x14ac:dyDescent="0.2">
      <c r="B28" s="666" t="s">
        <v>165</v>
      </c>
      <c r="C28" s="156">
        <v>72.8</v>
      </c>
      <c r="D28" s="156">
        <v>71.3</v>
      </c>
    </row>
    <row r="29" spans="2:4" s="8" customFormat="1" x14ac:dyDescent="0.2">
      <c r="B29" s="667" t="s">
        <v>166</v>
      </c>
      <c r="C29" s="155">
        <v>73.099999999999994</v>
      </c>
      <c r="D29" s="155">
        <v>71.8</v>
      </c>
    </row>
    <row r="30" spans="2:4" s="8" customFormat="1" x14ac:dyDescent="0.2">
      <c r="B30" s="666" t="s">
        <v>167</v>
      </c>
      <c r="C30" s="156">
        <v>72.5</v>
      </c>
      <c r="D30" s="156">
        <v>71.900000000000006</v>
      </c>
    </row>
    <row r="31" spans="2:4" s="8" customFormat="1" x14ac:dyDescent="0.2">
      <c r="B31" s="667" t="s">
        <v>168</v>
      </c>
      <c r="C31" s="155">
        <v>72.8</v>
      </c>
      <c r="D31" s="155">
        <v>71.8</v>
      </c>
    </row>
    <row r="32" spans="2:4" s="8" customFormat="1" x14ac:dyDescent="0.2">
      <c r="B32" s="666" t="s">
        <v>169</v>
      </c>
      <c r="C32" s="156">
        <v>72.900000000000006</v>
      </c>
      <c r="D32" s="156">
        <v>71.7</v>
      </c>
    </row>
    <row r="33" spans="1:4" s="8" customFormat="1" x14ac:dyDescent="0.2">
      <c r="B33" s="667" t="s">
        <v>170</v>
      </c>
      <c r="C33" s="155">
        <v>73.3</v>
      </c>
      <c r="D33" s="155">
        <v>72.099999999999994</v>
      </c>
    </row>
    <row r="34" spans="1:4" x14ac:dyDescent="0.2">
      <c r="B34" s="668" t="s">
        <v>171</v>
      </c>
      <c r="C34" s="299">
        <v>73.2</v>
      </c>
      <c r="D34" s="299">
        <v>71.8</v>
      </c>
    </row>
    <row r="36" spans="1:4" x14ac:dyDescent="0.2">
      <c r="A36" s="2" t="s">
        <v>14</v>
      </c>
      <c r="B36" s="154" t="s">
        <v>43</v>
      </c>
    </row>
  </sheetData>
  <hyperlinks>
    <hyperlink ref="A1" location="Inhalt!A1" display="Inhalt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workbookViewId="0"/>
  </sheetViews>
  <sheetFormatPr baseColWidth="10" defaultRowHeight="12.75" x14ac:dyDescent="0.2"/>
  <cols>
    <col min="1" max="1" width="10.7109375" style="4" customWidth="1"/>
    <col min="2" max="2" width="11.42578125" style="4" customWidth="1"/>
    <col min="3" max="3" width="16.7109375" style="4" customWidth="1"/>
    <col min="4" max="8" width="12.140625" style="4" customWidth="1"/>
    <col min="9" max="14" width="11.42578125" style="4" customWidth="1"/>
    <col min="15" max="16384" width="11.42578125" style="4"/>
  </cols>
  <sheetData>
    <row r="1" spans="1:21" x14ac:dyDescent="0.2">
      <c r="A1" s="19" t="s">
        <v>29</v>
      </c>
    </row>
    <row r="2" spans="1:21" s="95" customFormat="1" x14ac:dyDescent="0.2">
      <c r="A2" s="72" t="s">
        <v>32</v>
      </c>
      <c r="B2" s="72" t="s">
        <v>251</v>
      </c>
      <c r="U2" s="189"/>
    </row>
    <row r="3" spans="1:21" x14ac:dyDescent="0.2">
      <c r="U3" s="14"/>
    </row>
    <row r="4" spans="1:21" x14ac:dyDescent="0.2">
      <c r="B4" s="571" t="s">
        <v>114</v>
      </c>
      <c r="C4" s="571" t="s">
        <v>115</v>
      </c>
      <c r="D4" s="575" t="s">
        <v>44</v>
      </c>
      <c r="E4" s="575" t="s">
        <v>117</v>
      </c>
      <c r="F4" s="575"/>
      <c r="G4" s="575"/>
      <c r="H4" s="575"/>
      <c r="U4" s="14"/>
    </row>
    <row r="5" spans="1:21" x14ac:dyDescent="0.2">
      <c r="A5" s="1"/>
      <c r="B5" s="571"/>
      <c r="C5" s="571"/>
      <c r="D5" s="575"/>
      <c r="E5" s="571" t="s">
        <v>61</v>
      </c>
      <c r="F5" s="571"/>
      <c r="G5" s="571" t="s">
        <v>62</v>
      </c>
      <c r="H5" s="571"/>
    </row>
    <row r="6" spans="1:21" x14ac:dyDescent="0.2">
      <c r="A6" s="1"/>
      <c r="B6" s="571"/>
      <c r="C6" s="576"/>
      <c r="D6" s="175" t="s">
        <v>6</v>
      </c>
      <c r="E6" s="547" t="s">
        <v>6</v>
      </c>
      <c r="F6" s="547" t="s">
        <v>31</v>
      </c>
      <c r="G6" s="547" t="s">
        <v>6</v>
      </c>
      <c r="H6" s="547" t="s">
        <v>31</v>
      </c>
    </row>
    <row r="7" spans="1:21" x14ac:dyDescent="0.2">
      <c r="A7" s="1"/>
      <c r="B7" s="565" t="s">
        <v>76</v>
      </c>
      <c r="C7" s="180" t="s">
        <v>116</v>
      </c>
      <c r="D7" s="183">
        <v>226</v>
      </c>
      <c r="E7" s="180">
        <v>214</v>
      </c>
      <c r="F7" s="178">
        <v>94.690265486725664</v>
      </c>
      <c r="G7" s="383">
        <v>12</v>
      </c>
      <c r="H7" s="179">
        <v>5.3097345132743365</v>
      </c>
    </row>
    <row r="8" spans="1:21" x14ac:dyDescent="0.2">
      <c r="A8" s="1"/>
      <c r="B8" s="566"/>
      <c r="C8" s="466" t="s">
        <v>198</v>
      </c>
      <c r="D8" s="464">
        <v>364</v>
      </c>
      <c r="E8" s="466">
        <v>325</v>
      </c>
      <c r="F8" s="141">
        <v>89.285714285714292</v>
      </c>
      <c r="G8" s="463">
        <v>39</v>
      </c>
      <c r="H8" s="454">
        <v>10.714285714285714</v>
      </c>
    </row>
    <row r="9" spans="1:21" x14ac:dyDescent="0.2">
      <c r="A9" s="1"/>
      <c r="B9" s="567"/>
      <c r="C9" s="470" t="s">
        <v>44</v>
      </c>
      <c r="D9" s="548">
        <v>590</v>
      </c>
      <c r="E9" s="470">
        <v>539</v>
      </c>
      <c r="F9" s="549">
        <v>91.355932203389827</v>
      </c>
      <c r="G9" s="465">
        <v>51</v>
      </c>
      <c r="H9" s="111">
        <v>8.6440677966101696</v>
      </c>
    </row>
    <row r="10" spans="1:21" x14ac:dyDescent="0.2">
      <c r="A10" s="1"/>
      <c r="B10" s="568" t="s">
        <v>77</v>
      </c>
      <c r="C10" s="556" t="s">
        <v>116</v>
      </c>
      <c r="D10" s="550">
        <v>226</v>
      </c>
      <c r="E10" s="556">
        <v>214</v>
      </c>
      <c r="F10" s="260">
        <v>94.690265486725664</v>
      </c>
      <c r="G10" s="259">
        <v>12</v>
      </c>
      <c r="H10" s="261">
        <v>5.3097345132743365</v>
      </c>
    </row>
    <row r="11" spans="1:21" x14ac:dyDescent="0.2">
      <c r="A11" s="1"/>
      <c r="B11" s="569"/>
      <c r="C11" s="467" t="s">
        <v>198</v>
      </c>
      <c r="D11" s="438">
        <v>343</v>
      </c>
      <c r="E11" s="467">
        <v>314</v>
      </c>
      <c r="F11" s="14">
        <v>91.545189504373184</v>
      </c>
      <c r="G11" s="462">
        <v>29</v>
      </c>
      <c r="H11" s="257">
        <v>8.4548104956268215</v>
      </c>
    </row>
    <row r="12" spans="1:21" x14ac:dyDescent="0.2">
      <c r="A12" s="1"/>
      <c r="B12" s="570"/>
      <c r="C12" s="182" t="s">
        <v>44</v>
      </c>
      <c r="D12" s="145">
        <v>569</v>
      </c>
      <c r="E12" s="182">
        <v>528</v>
      </c>
      <c r="F12" s="144">
        <v>92.794376098418269</v>
      </c>
      <c r="G12" s="142">
        <v>41</v>
      </c>
      <c r="H12" s="146">
        <v>7.2056239015817214</v>
      </c>
    </row>
    <row r="13" spans="1:21" x14ac:dyDescent="0.2">
      <c r="A13" s="1"/>
      <c r="B13" s="565" t="s">
        <v>78</v>
      </c>
      <c r="C13" s="467" t="s">
        <v>116</v>
      </c>
      <c r="D13" s="438">
        <v>241</v>
      </c>
      <c r="E13" s="467">
        <v>225</v>
      </c>
      <c r="F13" s="14">
        <v>93.360995850622402</v>
      </c>
      <c r="G13" s="462">
        <v>16</v>
      </c>
      <c r="H13" s="257">
        <v>6.6390041493775938</v>
      </c>
    </row>
    <row r="14" spans="1:21" x14ac:dyDescent="0.2">
      <c r="A14" s="1"/>
      <c r="B14" s="566"/>
      <c r="C14" s="466" t="s">
        <v>198</v>
      </c>
      <c r="D14" s="464">
        <v>388</v>
      </c>
      <c r="E14" s="466">
        <v>333</v>
      </c>
      <c r="F14" s="141">
        <v>85.824742268041234</v>
      </c>
      <c r="G14" s="463">
        <v>55</v>
      </c>
      <c r="H14" s="454">
        <v>14.175257731958762</v>
      </c>
    </row>
    <row r="15" spans="1:21" x14ac:dyDescent="0.2">
      <c r="A15" s="1"/>
      <c r="B15" s="567"/>
      <c r="C15" s="467" t="s">
        <v>44</v>
      </c>
      <c r="D15" s="438">
        <v>629</v>
      </c>
      <c r="E15" s="467">
        <v>558</v>
      </c>
      <c r="F15" s="14">
        <v>88.712241653418118</v>
      </c>
      <c r="G15" s="462">
        <v>71</v>
      </c>
      <c r="H15" s="257">
        <v>11.287758346581876</v>
      </c>
    </row>
    <row r="16" spans="1:21" x14ac:dyDescent="0.2">
      <c r="A16" s="3"/>
      <c r="B16" s="568" t="s">
        <v>79</v>
      </c>
      <c r="C16" s="556" t="s">
        <v>116</v>
      </c>
      <c r="D16" s="550">
        <v>225</v>
      </c>
      <c r="E16" s="556">
        <v>209</v>
      </c>
      <c r="F16" s="260">
        <v>92.888888888888886</v>
      </c>
      <c r="G16" s="259">
        <v>16</v>
      </c>
      <c r="H16" s="261">
        <v>7.1111111111111107</v>
      </c>
    </row>
    <row r="17" spans="1:8" x14ac:dyDescent="0.2">
      <c r="A17" s="3"/>
      <c r="B17" s="569"/>
      <c r="C17" s="467" t="s">
        <v>198</v>
      </c>
      <c r="D17" s="438">
        <v>355</v>
      </c>
      <c r="E17" s="467">
        <v>317</v>
      </c>
      <c r="F17" s="14">
        <v>89.295774647887328</v>
      </c>
      <c r="G17" s="462">
        <v>38</v>
      </c>
      <c r="H17" s="257">
        <v>10.704225352112676</v>
      </c>
    </row>
    <row r="18" spans="1:8" x14ac:dyDescent="0.2">
      <c r="A18" s="3"/>
      <c r="B18" s="570"/>
      <c r="C18" s="182" t="s">
        <v>44</v>
      </c>
      <c r="D18" s="145">
        <v>580</v>
      </c>
      <c r="E18" s="182">
        <v>526</v>
      </c>
      <c r="F18" s="144">
        <v>90.689655172413794</v>
      </c>
      <c r="G18" s="142">
        <v>54</v>
      </c>
      <c r="H18" s="146">
        <v>9.3103448275862082</v>
      </c>
    </row>
    <row r="19" spans="1:8" s="5" customFormat="1" x14ac:dyDescent="0.2">
      <c r="A19" s="3"/>
      <c r="B19" s="565" t="s">
        <v>80</v>
      </c>
      <c r="C19" s="467" t="s">
        <v>116</v>
      </c>
      <c r="D19" s="438">
        <v>181</v>
      </c>
      <c r="E19" s="467">
        <v>170</v>
      </c>
      <c r="F19" s="14">
        <v>93.922651933701658</v>
      </c>
      <c r="G19" s="462">
        <v>11</v>
      </c>
      <c r="H19" s="257">
        <v>6.0773480662983426</v>
      </c>
    </row>
    <row r="20" spans="1:8" s="5" customFormat="1" x14ac:dyDescent="0.2">
      <c r="A20" s="3"/>
      <c r="B20" s="566"/>
      <c r="C20" s="466" t="s">
        <v>198</v>
      </c>
      <c r="D20" s="464">
        <v>365</v>
      </c>
      <c r="E20" s="466">
        <v>298</v>
      </c>
      <c r="F20" s="141">
        <v>81.643835616438352</v>
      </c>
      <c r="G20" s="463">
        <v>67</v>
      </c>
      <c r="H20" s="454">
        <v>18.356164383561644</v>
      </c>
    </row>
    <row r="21" spans="1:8" s="5" customFormat="1" x14ac:dyDescent="0.2">
      <c r="A21" s="3"/>
      <c r="B21" s="567"/>
      <c r="C21" s="467" t="s">
        <v>44</v>
      </c>
      <c r="D21" s="438">
        <v>546</v>
      </c>
      <c r="E21" s="467">
        <v>468</v>
      </c>
      <c r="F21" s="14">
        <v>85.714285714285708</v>
      </c>
      <c r="G21" s="462">
        <v>78</v>
      </c>
      <c r="H21" s="257">
        <v>14.285714285714285</v>
      </c>
    </row>
    <row r="22" spans="1:8" s="5" customFormat="1" x14ac:dyDescent="0.2">
      <c r="A22" s="3"/>
      <c r="B22" s="568" t="s">
        <v>147</v>
      </c>
      <c r="C22" s="556" t="s">
        <v>116</v>
      </c>
      <c r="D22" s="550">
        <v>168</v>
      </c>
      <c r="E22" s="556">
        <v>158</v>
      </c>
      <c r="F22" s="260">
        <v>94.047619047619051</v>
      </c>
      <c r="G22" s="259">
        <v>10</v>
      </c>
      <c r="H22" s="261">
        <v>5.9523809523809517</v>
      </c>
    </row>
    <row r="23" spans="1:8" s="5" customFormat="1" x14ac:dyDescent="0.2">
      <c r="A23" s="3"/>
      <c r="B23" s="569"/>
      <c r="C23" s="467" t="s">
        <v>198</v>
      </c>
      <c r="D23" s="438">
        <v>380</v>
      </c>
      <c r="E23" s="467">
        <v>303</v>
      </c>
      <c r="F23" s="14">
        <v>79.736842105263165</v>
      </c>
      <c r="G23" s="462">
        <v>77</v>
      </c>
      <c r="H23" s="257">
        <v>20.263157894736842</v>
      </c>
    </row>
    <row r="24" spans="1:8" s="5" customFormat="1" x14ac:dyDescent="0.2">
      <c r="A24" s="3"/>
      <c r="B24" s="570"/>
      <c r="C24" s="182" t="s">
        <v>44</v>
      </c>
      <c r="D24" s="145">
        <v>548</v>
      </c>
      <c r="E24" s="182">
        <v>461</v>
      </c>
      <c r="F24" s="144">
        <v>84.12408759124088</v>
      </c>
      <c r="G24" s="142">
        <v>87</v>
      </c>
      <c r="H24" s="146">
        <v>15.875912408759124</v>
      </c>
    </row>
    <row r="25" spans="1:8" s="5" customFormat="1" x14ac:dyDescent="0.2">
      <c r="A25" s="3"/>
      <c r="B25" s="565" t="s">
        <v>148</v>
      </c>
      <c r="C25" s="467" t="s">
        <v>116</v>
      </c>
      <c r="D25" s="438">
        <v>149</v>
      </c>
      <c r="E25" s="467">
        <v>140</v>
      </c>
      <c r="F25" s="14">
        <v>93.959731543624159</v>
      </c>
      <c r="G25" s="462">
        <v>9</v>
      </c>
      <c r="H25" s="257">
        <v>6.0402684563758395</v>
      </c>
    </row>
    <row r="26" spans="1:8" s="5" customFormat="1" x14ac:dyDescent="0.2">
      <c r="A26" s="3"/>
      <c r="B26" s="566"/>
      <c r="C26" s="466" t="s">
        <v>198</v>
      </c>
      <c r="D26" s="464">
        <v>336</v>
      </c>
      <c r="E26" s="466">
        <v>252</v>
      </c>
      <c r="F26" s="141">
        <v>75</v>
      </c>
      <c r="G26" s="463">
        <v>84</v>
      </c>
      <c r="H26" s="454">
        <v>25</v>
      </c>
    </row>
    <row r="27" spans="1:8" s="5" customFormat="1" x14ac:dyDescent="0.2">
      <c r="A27" s="3"/>
      <c r="B27" s="567"/>
      <c r="C27" s="467" t="s">
        <v>44</v>
      </c>
      <c r="D27" s="438">
        <v>485</v>
      </c>
      <c r="E27" s="467">
        <v>392</v>
      </c>
      <c r="F27" s="14">
        <v>80.824742268041234</v>
      </c>
      <c r="G27" s="462">
        <v>93</v>
      </c>
      <c r="H27" s="257">
        <v>19.175257731958766</v>
      </c>
    </row>
    <row r="28" spans="1:8" s="5" customFormat="1" x14ac:dyDescent="0.2">
      <c r="A28" s="3"/>
      <c r="B28" s="568" t="s">
        <v>149</v>
      </c>
      <c r="C28" s="556" t="s">
        <v>116</v>
      </c>
      <c r="D28" s="550">
        <v>136</v>
      </c>
      <c r="E28" s="556">
        <v>126</v>
      </c>
      <c r="F28" s="260">
        <v>92.64705882352942</v>
      </c>
      <c r="G28" s="259">
        <v>10</v>
      </c>
      <c r="H28" s="261">
        <v>7.3529411764705888</v>
      </c>
    </row>
    <row r="29" spans="1:8" s="5" customFormat="1" x14ac:dyDescent="0.2">
      <c r="A29" s="3"/>
      <c r="B29" s="569"/>
      <c r="C29" s="467" t="s">
        <v>198</v>
      </c>
      <c r="D29" s="438">
        <v>359</v>
      </c>
      <c r="E29" s="467">
        <v>260</v>
      </c>
      <c r="F29" s="14">
        <v>72.423398328690809</v>
      </c>
      <c r="G29" s="462">
        <v>99</v>
      </c>
      <c r="H29" s="257">
        <v>27.576601671309191</v>
      </c>
    </row>
    <row r="30" spans="1:8" s="5" customFormat="1" x14ac:dyDescent="0.2">
      <c r="A30" s="3"/>
      <c r="B30" s="570"/>
      <c r="C30" s="182" t="s">
        <v>44</v>
      </c>
      <c r="D30" s="145">
        <v>495</v>
      </c>
      <c r="E30" s="182">
        <v>386</v>
      </c>
      <c r="F30" s="144">
        <v>77.979797979797979</v>
      </c>
      <c r="G30" s="142">
        <v>109</v>
      </c>
      <c r="H30" s="146">
        <v>22.020202020202021</v>
      </c>
    </row>
    <row r="31" spans="1:8" s="5" customFormat="1" x14ac:dyDescent="0.2">
      <c r="A31" s="3"/>
      <c r="B31" s="565" t="s">
        <v>150</v>
      </c>
      <c r="C31" s="467" t="s">
        <v>116</v>
      </c>
      <c r="D31" s="438">
        <v>119</v>
      </c>
      <c r="E31" s="467">
        <v>102</v>
      </c>
      <c r="F31" s="14">
        <v>85.714285714285708</v>
      </c>
      <c r="G31" s="462">
        <v>17</v>
      </c>
      <c r="H31" s="257">
        <v>14.285714285714285</v>
      </c>
    </row>
    <row r="32" spans="1:8" s="5" customFormat="1" x14ac:dyDescent="0.2">
      <c r="A32" s="3"/>
      <c r="B32" s="566"/>
      <c r="C32" s="466" t="s">
        <v>198</v>
      </c>
      <c r="D32" s="464">
        <v>375</v>
      </c>
      <c r="E32" s="466">
        <v>273</v>
      </c>
      <c r="F32" s="141">
        <v>72.8</v>
      </c>
      <c r="G32" s="463">
        <v>102</v>
      </c>
      <c r="H32" s="454">
        <v>27.200000000000003</v>
      </c>
    </row>
    <row r="33" spans="1:21" s="5" customFormat="1" x14ac:dyDescent="0.2">
      <c r="A33" s="3"/>
      <c r="B33" s="567"/>
      <c r="C33" s="467" t="s">
        <v>44</v>
      </c>
      <c r="D33" s="438">
        <v>494</v>
      </c>
      <c r="E33" s="467">
        <v>375</v>
      </c>
      <c r="F33" s="14">
        <v>75.910931174089072</v>
      </c>
      <c r="G33" s="462">
        <v>119</v>
      </c>
      <c r="H33" s="257">
        <v>24.089068825910932</v>
      </c>
    </row>
    <row r="34" spans="1:21" s="5" customFormat="1" x14ac:dyDescent="0.2">
      <c r="A34" s="3"/>
      <c r="B34" s="577" t="s">
        <v>162</v>
      </c>
      <c r="C34" s="557" t="s">
        <v>116</v>
      </c>
      <c r="D34" s="558">
        <v>99</v>
      </c>
      <c r="E34" s="557">
        <v>74</v>
      </c>
      <c r="F34" s="559">
        <v>74.747474747474755</v>
      </c>
      <c r="G34" s="560">
        <v>25</v>
      </c>
      <c r="H34" s="561">
        <v>25.252525252525253</v>
      </c>
    </row>
    <row r="35" spans="1:21" s="5" customFormat="1" x14ac:dyDescent="0.2">
      <c r="A35" s="3"/>
      <c r="B35" s="578"/>
      <c r="C35" s="467" t="s">
        <v>198</v>
      </c>
      <c r="D35" s="552">
        <v>369</v>
      </c>
      <c r="E35" s="448">
        <v>197</v>
      </c>
      <c r="F35" s="189">
        <v>53.387533875338754</v>
      </c>
      <c r="G35" s="555">
        <v>172</v>
      </c>
      <c r="H35" s="553">
        <v>46.612466124661246</v>
      </c>
    </row>
    <row r="36" spans="1:21" s="5" customFormat="1" x14ac:dyDescent="0.2">
      <c r="A36" s="3"/>
      <c r="B36" s="579"/>
      <c r="C36" s="182" t="s">
        <v>44</v>
      </c>
      <c r="D36" s="554">
        <v>468</v>
      </c>
      <c r="E36" s="291">
        <v>271</v>
      </c>
      <c r="F36" s="384">
        <v>57.90598290598291</v>
      </c>
      <c r="G36" s="385">
        <v>197</v>
      </c>
      <c r="H36" s="386">
        <v>42.094017094017097</v>
      </c>
    </row>
    <row r="37" spans="1:21" s="5" customFormat="1" x14ac:dyDescent="0.2">
      <c r="A37" s="3"/>
      <c r="B37" s="3"/>
      <c r="U37" s="14"/>
    </row>
    <row r="38" spans="1:21" x14ac:dyDescent="0.2">
      <c r="A38" s="5" t="s">
        <v>14</v>
      </c>
      <c r="B38" s="4" t="s">
        <v>69</v>
      </c>
    </row>
  </sheetData>
  <mergeCells count="16">
    <mergeCell ref="B13:B15"/>
    <mergeCell ref="B19:B21"/>
    <mergeCell ref="B16:B18"/>
    <mergeCell ref="B34:B36"/>
    <mergeCell ref="B31:B33"/>
    <mergeCell ref="B28:B30"/>
    <mergeCell ref="B25:B27"/>
    <mergeCell ref="B22:B24"/>
    <mergeCell ref="E4:H4"/>
    <mergeCell ref="E5:F5"/>
    <mergeCell ref="G5:H5"/>
    <mergeCell ref="B10:B12"/>
    <mergeCell ref="B7:B9"/>
    <mergeCell ref="B4:B6"/>
    <mergeCell ref="C4:C6"/>
    <mergeCell ref="D4:D5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workbookViewId="0"/>
  </sheetViews>
  <sheetFormatPr baseColWidth="10" defaultRowHeight="12.75" x14ac:dyDescent="0.2"/>
  <cols>
    <col min="1" max="1" width="10.7109375" style="4" customWidth="1"/>
    <col min="2" max="2" width="9.140625" style="4" customWidth="1"/>
    <col min="3" max="3" width="11.42578125" style="4" customWidth="1"/>
    <col min="4" max="18" width="9.7109375" style="4" customWidth="1"/>
    <col min="19" max="16384" width="11.42578125" style="4"/>
  </cols>
  <sheetData>
    <row r="1" spans="1:25" x14ac:dyDescent="0.2">
      <c r="A1" s="19" t="s">
        <v>29</v>
      </c>
    </row>
    <row r="2" spans="1:25" s="95" customFormat="1" x14ac:dyDescent="0.2">
      <c r="A2" s="72" t="s">
        <v>52</v>
      </c>
      <c r="B2" s="72" t="s">
        <v>250</v>
      </c>
      <c r="C2" s="72"/>
      <c r="D2" s="72"/>
      <c r="Y2" s="189"/>
    </row>
    <row r="3" spans="1:25" x14ac:dyDescent="0.2">
      <c r="Y3" s="14"/>
    </row>
    <row r="4" spans="1:25" x14ac:dyDescent="0.2">
      <c r="B4" s="571" t="s">
        <v>21</v>
      </c>
      <c r="C4" s="571" t="s">
        <v>44</v>
      </c>
      <c r="D4" s="575" t="s">
        <v>117</v>
      </c>
      <c r="E4" s="575"/>
      <c r="F4" s="575"/>
      <c r="G4" s="575"/>
      <c r="H4" s="575"/>
      <c r="I4" s="575"/>
      <c r="J4" s="575"/>
      <c r="K4" s="575"/>
      <c r="L4" s="575"/>
      <c r="M4" s="575"/>
      <c r="N4" s="575"/>
      <c r="O4" s="575"/>
      <c r="P4" s="575"/>
      <c r="Q4" s="575"/>
      <c r="R4" s="575"/>
      <c r="Y4" s="14"/>
    </row>
    <row r="5" spans="1:25" x14ac:dyDescent="0.2">
      <c r="A5" s="1"/>
      <c r="B5" s="571"/>
      <c r="C5" s="571"/>
      <c r="D5" s="571" t="s">
        <v>151</v>
      </c>
      <c r="E5" s="580"/>
      <c r="F5" s="580"/>
      <c r="G5" s="580"/>
      <c r="H5" s="580"/>
      <c r="I5" s="571" t="s">
        <v>136</v>
      </c>
      <c r="J5" s="580"/>
      <c r="K5" s="580"/>
      <c r="L5" s="580"/>
      <c r="M5" s="580"/>
      <c r="N5" s="571" t="s">
        <v>137</v>
      </c>
      <c r="O5" s="580"/>
      <c r="P5" s="580"/>
      <c r="Q5" s="580"/>
      <c r="R5" s="580"/>
      <c r="Y5" s="14"/>
    </row>
    <row r="6" spans="1:25" x14ac:dyDescent="0.2">
      <c r="A6" s="1"/>
      <c r="B6" s="571"/>
      <c r="C6" s="571"/>
      <c r="D6" s="571" t="s">
        <v>44</v>
      </c>
      <c r="E6" s="571" t="s">
        <v>117</v>
      </c>
      <c r="F6" s="580"/>
      <c r="G6" s="580"/>
      <c r="H6" s="580"/>
      <c r="I6" s="571" t="s">
        <v>44</v>
      </c>
      <c r="J6" s="571" t="s">
        <v>117</v>
      </c>
      <c r="K6" s="580"/>
      <c r="L6" s="580"/>
      <c r="M6" s="580"/>
      <c r="N6" s="571" t="s">
        <v>44</v>
      </c>
      <c r="O6" s="571" t="s">
        <v>117</v>
      </c>
      <c r="P6" s="580"/>
      <c r="Q6" s="580"/>
      <c r="R6" s="580"/>
      <c r="Y6" s="14"/>
    </row>
    <row r="7" spans="1:25" x14ac:dyDescent="0.2">
      <c r="A7" s="1"/>
      <c r="B7" s="571"/>
      <c r="C7" s="571"/>
      <c r="D7" s="571"/>
      <c r="E7" s="571" t="s">
        <v>1</v>
      </c>
      <c r="F7" s="571"/>
      <c r="G7" s="571" t="s">
        <v>2</v>
      </c>
      <c r="H7" s="571"/>
      <c r="I7" s="571"/>
      <c r="J7" s="571" t="s">
        <v>1</v>
      </c>
      <c r="K7" s="571"/>
      <c r="L7" s="571" t="s">
        <v>2</v>
      </c>
      <c r="M7" s="571"/>
      <c r="N7" s="571"/>
      <c r="O7" s="571" t="s">
        <v>1</v>
      </c>
      <c r="P7" s="571"/>
      <c r="Q7" s="571" t="s">
        <v>2</v>
      </c>
      <c r="R7" s="571"/>
      <c r="Y7" s="14"/>
    </row>
    <row r="8" spans="1:25" x14ac:dyDescent="0.2">
      <c r="A8" s="1"/>
      <c r="B8" s="571"/>
      <c r="C8" s="571"/>
      <c r="D8" s="250" t="s">
        <v>6</v>
      </c>
      <c r="E8" s="250" t="s">
        <v>6</v>
      </c>
      <c r="F8" s="250" t="s">
        <v>31</v>
      </c>
      <c r="G8" s="250" t="s">
        <v>6</v>
      </c>
      <c r="H8" s="250" t="s">
        <v>31</v>
      </c>
      <c r="I8" s="250" t="s">
        <v>6</v>
      </c>
      <c r="J8" s="250" t="s">
        <v>6</v>
      </c>
      <c r="K8" s="250" t="s">
        <v>31</v>
      </c>
      <c r="L8" s="250" t="s">
        <v>6</v>
      </c>
      <c r="M8" s="250" t="s">
        <v>31</v>
      </c>
      <c r="N8" s="250" t="s">
        <v>6</v>
      </c>
      <c r="O8" s="250" t="s">
        <v>6</v>
      </c>
      <c r="P8" s="250" t="s">
        <v>31</v>
      </c>
      <c r="Q8" s="250" t="s">
        <v>6</v>
      </c>
      <c r="R8" s="250" t="s">
        <v>31</v>
      </c>
      <c r="Y8" s="14"/>
    </row>
    <row r="9" spans="1:25" x14ac:dyDescent="0.2">
      <c r="A9" s="1"/>
      <c r="B9" s="226">
        <v>2006</v>
      </c>
      <c r="C9" s="127">
        <v>159</v>
      </c>
      <c r="D9" s="227">
        <v>33</v>
      </c>
      <c r="E9" s="21">
        <v>20</v>
      </c>
      <c r="F9" s="22">
        <v>60.606060606060609</v>
      </c>
      <c r="G9" s="21">
        <v>13</v>
      </c>
      <c r="H9" s="22">
        <v>39.393939393939391</v>
      </c>
      <c r="I9" s="185">
        <v>67</v>
      </c>
      <c r="J9" s="21">
        <v>36</v>
      </c>
      <c r="K9" s="22">
        <v>53.731343283582092</v>
      </c>
      <c r="L9" s="21">
        <v>31</v>
      </c>
      <c r="M9" s="22">
        <v>46.268656716417908</v>
      </c>
      <c r="N9" s="185">
        <v>59</v>
      </c>
      <c r="O9" s="21">
        <v>22</v>
      </c>
      <c r="P9" s="22">
        <v>37.288135593220339</v>
      </c>
      <c r="Q9" s="21">
        <v>37</v>
      </c>
      <c r="R9" s="22">
        <v>62.711864406779661</v>
      </c>
      <c r="Y9" s="14"/>
    </row>
    <row r="10" spans="1:25" x14ac:dyDescent="0.2">
      <c r="A10" s="1"/>
      <c r="B10" s="228">
        <v>2007</v>
      </c>
      <c r="C10" s="138">
        <v>183</v>
      </c>
      <c r="D10" s="229">
        <v>34</v>
      </c>
      <c r="E10" s="25">
        <v>14</v>
      </c>
      <c r="F10" s="26">
        <v>41.176470588235297</v>
      </c>
      <c r="G10" s="25">
        <v>20</v>
      </c>
      <c r="H10" s="26">
        <v>58.823529411764703</v>
      </c>
      <c r="I10" s="186">
        <v>85</v>
      </c>
      <c r="J10" s="25">
        <v>46</v>
      </c>
      <c r="K10" s="26">
        <v>54.117647058823529</v>
      </c>
      <c r="L10" s="25">
        <v>39</v>
      </c>
      <c r="M10" s="26">
        <v>45.882352941176471</v>
      </c>
      <c r="N10" s="186">
        <v>64</v>
      </c>
      <c r="O10" s="25">
        <v>27</v>
      </c>
      <c r="P10" s="26">
        <v>42.1875</v>
      </c>
      <c r="Q10" s="25">
        <v>37</v>
      </c>
      <c r="R10" s="26">
        <v>57.8125</v>
      </c>
      <c r="Y10" s="14"/>
    </row>
    <row r="11" spans="1:25" x14ac:dyDescent="0.2">
      <c r="A11" s="1"/>
      <c r="B11" s="230">
        <v>2008</v>
      </c>
      <c r="C11" s="128">
        <v>149</v>
      </c>
      <c r="D11" s="231">
        <v>30</v>
      </c>
      <c r="E11" s="23">
        <v>18</v>
      </c>
      <c r="F11" s="24">
        <v>60</v>
      </c>
      <c r="G11" s="23">
        <v>12</v>
      </c>
      <c r="H11" s="24">
        <v>40</v>
      </c>
      <c r="I11" s="187">
        <v>72</v>
      </c>
      <c r="J11" s="23">
        <v>33</v>
      </c>
      <c r="K11" s="24">
        <v>45.833333333333336</v>
      </c>
      <c r="L11" s="23">
        <v>39</v>
      </c>
      <c r="M11" s="24">
        <v>54.166666666666664</v>
      </c>
      <c r="N11" s="187">
        <v>47</v>
      </c>
      <c r="O11" s="23">
        <v>17</v>
      </c>
      <c r="P11" s="24">
        <v>36.170212765957444</v>
      </c>
      <c r="Q11" s="23">
        <v>30</v>
      </c>
      <c r="R11" s="24">
        <v>63.829787234042556</v>
      </c>
      <c r="Y11" s="14"/>
    </row>
    <row r="12" spans="1:25" x14ac:dyDescent="0.2">
      <c r="A12" s="1"/>
      <c r="B12" s="228">
        <v>2009</v>
      </c>
      <c r="C12" s="138">
        <v>131</v>
      </c>
      <c r="D12" s="229">
        <v>29</v>
      </c>
      <c r="E12" s="25">
        <v>16</v>
      </c>
      <c r="F12" s="26">
        <v>55.172413793103445</v>
      </c>
      <c r="G12" s="25">
        <v>13</v>
      </c>
      <c r="H12" s="26">
        <v>44.827586206896555</v>
      </c>
      <c r="I12" s="186">
        <v>59</v>
      </c>
      <c r="J12" s="25">
        <v>28</v>
      </c>
      <c r="K12" s="26">
        <v>47.457627118644069</v>
      </c>
      <c r="L12" s="25">
        <v>31</v>
      </c>
      <c r="M12" s="26">
        <v>52.542372881355931</v>
      </c>
      <c r="N12" s="186">
        <v>43</v>
      </c>
      <c r="O12" s="25">
        <v>24</v>
      </c>
      <c r="P12" s="26">
        <v>55.813953488372093</v>
      </c>
      <c r="Q12" s="25">
        <v>19</v>
      </c>
      <c r="R12" s="26">
        <v>44.186046511627907</v>
      </c>
      <c r="Y12" s="14"/>
    </row>
    <row r="13" spans="1:25" x14ac:dyDescent="0.2">
      <c r="A13" s="1"/>
      <c r="B13" s="230">
        <v>2010</v>
      </c>
      <c r="C13" s="128">
        <v>122</v>
      </c>
      <c r="D13" s="231">
        <v>31</v>
      </c>
      <c r="E13" s="23">
        <v>18</v>
      </c>
      <c r="F13" s="24">
        <v>58.064516129032256</v>
      </c>
      <c r="G13" s="23">
        <v>13</v>
      </c>
      <c r="H13" s="24">
        <v>41.935483870967744</v>
      </c>
      <c r="I13" s="187">
        <v>55</v>
      </c>
      <c r="J13" s="23">
        <v>31</v>
      </c>
      <c r="K13" s="24">
        <v>56.363636363636367</v>
      </c>
      <c r="L13" s="23">
        <v>24</v>
      </c>
      <c r="M13" s="24">
        <v>43.636363636363633</v>
      </c>
      <c r="N13" s="187">
        <v>36</v>
      </c>
      <c r="O13" s="23">
        <v>15</v>
      </c>
      <c r="P13" s="24">
        <v>41.666666666666664</v>
      </c>
      <c r="Q13" s="23">
        <v>21</v>
      </c>
      <c r="R13" s="24">
        <v>58.333333333333336</v>
      </c>
      <c r="Y13" s="14"/>
    </row>
    <row r="14" spans="1:25" x14ac:dyDescent="0.2">
      <c r="A14" s="3"/>
      <c r="B14" s="228">
        <v>2011</v>
      </c>
      <c r="C14" s="138">
        <v>138</v>
      </c>
      <c r="D14" s="229">
        <v>19</v>
      </c>
      <c r="E14" s="25">
        <v>11</v>
      </c>
      <c r="F14" s="26">
        <v>57.89473684210526</v>
      </c>
      <c r="G14" s="25">
        <v>8</v>
      </c>
      <c r="H14" s="26">
        <v>42.10526315789474</v>
      </c>
      <c r="I14" s="186">
        <v>70</v>
      </c>
      <c r="J14" s="25">
        <v>38</v>
      </c>
      <c r="K14" s="26">
        <v>54.285714285714285</v>
      </c>
      <c r="L14" s="25">
        <v>32</v>
      </c>
      <c r="M14" s="26">
        <v>45.714285714285715</v>
      </c>
      <c r="N14" s="186">
        <v>49</v>
      </c>
      <c r="O14" s="25">
        <v>19</v>
      </c>
      <c r="P14" s="26">
        <v>38.775510204081634</v>
      </c>
      <c r="Q14" s="25">
        <v>30</v>
      </c>
      <c r="R14" s="26">
        <v>61.224489795918366</v>
      </c>
      <c r="Y14" s="14"/>
    </row>
    <row r="15" spans="1:25" s="5" customFormat="1" x14ac:dyDescent="0.2">
      <c r="A15" s="3"/>
      <c r="B15" s="232">
        <v>2012</v>
      </c>
      <c r="C15" s="128">
        <v>131</v>
      </c>
      <c r="D15" s="233">
        <v>25</v>
      </c>
      <c r="E15" s="170">
        <v>17</v>
      </c>
      <c r="F15" s="118">
        <v>68</v>
      </c>
      <c r="G15" s="170">
        <v>8</v>
      </c>
      <c r="H15" s="118">
        <v>32</v>
      </c>
      <c r="I15" s="234">
        <v>62</v>
      </c>
      <c r="J15" s="170">
        <v>31</v>
      </c>
      <c r="K15" s="118">
        <v>50</v>
      </c>
      <c r="L15" s="170">
        <v>31</v>
      </c>
      <c r="M15" s="118">
        <v>50</v>
      </c>
      <c r="N15" s="234">
        <v>44</v>
      </c>
      <c r="O15" s="170">
        <v>18</v>
      </c>
      <c r="P15" s="118">
        <v>40.909090909090914</v>
      </c>
      <c r="Q15" s="170">
        <v>26</v>
      </c>
      <c r="R15" s="118">
        <v>59.090909090909093</v>
      </c>
      <c r="Y15" s="14"/>
    </row>
    <row r="16" spans="1:25" s="5" customFormat="1" x14ac:dyDescent="0.2">
      <c r="A16" s="3"/>
      <c r="B16" s="228">
        <v>2013</v>
      </c>
      <c r="C16" s="138">
        <v>127</v>
      </c>
      <c r="D16" s="229">
        <v>27</v>
      </c>
      <c r="E16" s="25">
        <v>21</v>
      </c>
      <c r="F16" s="26">
        <v>77.777777777777786</v>
      </c>
      <c r="G16" s="25">
        <v>6</v>
      </c>
      <c r="H16" s="26">
        <v>22.222222222222221</v>
      </c>
      <c r="I16" s="186">
        <v>67</v>
      </c>
      <c r="J16" s="25">
        <v>35</v>
      </c>
      <c r="K16" s="26">
        <v>52.238805970149251</v>
      </c>
      <c r="L16" s="25">
        <v>32</v>
      </c>
      <c r="M16" s="26">
        <v>47.761194029850749</v>
      </c>
      <c r="N16" s="186">
        <v>33</v>
      </c>
      <c r="O16" s="25">
        <v>12</v>
      </c>
      <c r="P16" s="26">
        <v>36.363636363636367</v>
      </c>
      <c r="Q16" s="25">
        <v>21</v>
      </c>
      <c r="R16" s="26">
        <v>63.636363636363633</v>
      </c>
      <c r="Y16" s="14"/>
    </row>
    <row r="17" spans="1:25" s="5" customFormat="1" x14ac:dyDescent="0.2">
      <c r="A17" s="3"/>
      <c r="B17" s="232">
        <v>2014</v>
      </c>
      <c r="C17" s="135">
        <v>114</v>
      </c>
      <c r="D17" s="233">
        <v>24</v>
      </c>
      <c r="E17" s="170">
        <v>17</v>
      </c>
      <c r="F17" s="118">
        <v>70.833333333333343</v>
      </c>
      <c r="G17" s="170">
        <v>7</v>
      </c>
      <c r="H17" s="118">
        <v>29.166666666666668</v>
      </c>
      <c r="I17" s="234">
        <v>53</v>
      </c>
      <c r="J17" s="170">
        <v>29</v>
      </c>
      <c r="K17" s="118">
        <v>54.716981132075468</v>
      </c>
      <c r="L17" s="170">
        <v>24</v>
      </c>
      <c r="M17" s="118">
        <v>45.283018867924532</v>
      </c>
      <c r="N17" s="234">
        <v>37</v>
      </c>
      <c r="O17" s="170">
        <v>17</v>
      </c>
      <c r="P17" s="118">
        <v>45.945945945945951</v>
      </c>
      <c r="Q17" s="170">
        <v>20</v>
      </c>
      <c r="R17" s="118">
        <v>54.054054054054056</v>
      </c>
      <c r="Y17" s="14"/>
    </row>
    <row r="18" spans="1:25" s="5" customFormat="1" x14ac:dyDescent="0.2">
      <c r="A18" s="3"/>
      <c r="B18" s="228">
        <v>2015</v>
      </c>
      <c r="C18" s="138">
        <v>108</v>
      </c>
      <c r="D18" s="229">
        <v>25</v>
      </c>
      <c r="E18" s="25">
        <v>19</v>
      </c>
      <c r="F18" s="26">
        <v>76</v>
      </c>
      <c r="G18" s="25">
        <v>6</v>
      </c>
      <c r="H18" s="26">
        <v>24</v>
      </c>
      <c r="I18" s="186">
        <v>44</v>
      </c>
      <c r="J18" s="25">
        <v>29</v>
      </c>
      <c r="K18" s="26">
        <v>65.909090909090907</v>
      </c>
      <c r="L18" s="25">
        <v>15</v>
      </c>
      <c r="M18" s="26">
        <v>34.090909090909086</v>
      </c>
      <c r="N18" s="186">
        <v>39</v>
      </c>
      <c r="O18" s="25">
        <v>21</v>
      </c>
      <c r="P18" s="26">
        <v>53.846153846153847</v>
      </c>
      <c r="Q18" s="25">
        <v>18</v>
      </c>
      <c r="R18" s="26">
        <v>46.153846153846153</v>
      </c>
      <c r="Y18" s="14"/>
    </row>
    <row r="19" spans="1:25" s="5" customFormat="1" x14ac:dyDescent="0.2">
      <c r="A19" s="3"/>
      <c r="B19" s="232">
        <v>2016</v>
      </c>
      <c r="C19" s="135">
        <v>107</v>
      </c>
      <c r="D19" s="233">
        <v>34</v>
      </c>
      <c r="E19" s="170">
        <v>24</v>
      </c>
      <c r="F19" s="118">
        <v>70.588235294117652</v>
      </c>
      <c r="G19" s="170">
        <v>10</v>
      </c>
      <c r="H19" s="118">
        <v>29.411764705882355</v>
      </c>
      <c r="I19" s="234">
        <v>51</v>
      </c>
      <c r="J19" s="170">
        <v>23</v>
      </c>
      <c r="K19" s="118">
        <v>45.098039215686278</v>
      </c>
      <c r="L19" s="170">
        <v>28</v>
      </c>
      <c r="M19" s="118">
        <v>54.901960784313729</v>
      </c>
      <c r="N19" s="234">
        <v>22</v>
      </c>
      <c r="O19" s="170">
        <v>12</v>
      </c>
      <c r="P19" s="118">
        <v>54.54545454545454</v>
      </c>
      <c r="Q19" s="170">
        <v>10</v>
      </c>
      <c r="R19" s="118">
        <v>45.454545454545453</v>
      </c>
      <c r="Y19" s="14"/>
    </row>
    <row r="20" spans="1:25" s="5" customFormat="1" x14ac:dyDescent="0.2">
      <c r="A20" s="3"/>
      <c r="B20" s="235">
        <v>2017</v>
      </c>
      <c r="C20" s="142">
        <v>95</v>
      </c>
      <c r="D20" s="236">
        <v>42</v>
      </c>
      <c r="E20" s="182">
        <v>25</v>
      </c>
      <c r="F20" s="143">
        <v>59.523809523809526</v>
      </c>
      <c r="G20" s="182">
        <v>17</v>
      </c>
      <c r="H20" s="143">
        <v>40.476190476190474</v>
      </c>
      <c r="I20" s="237">
        <v>39</v>
      </c>
      <c r="J20" s="182">
        <v>21</v>
      </c>
      <c r="K20" s="143">
        <v>53.846153846153847</v>
      </c>
      <c r="L20" s="182">
        <v>18</v>
      </c>
      <c r="M20" s="143">
        <v>46.153846153846153</v>
      </c>
      <c r="N20" s="237">
        <v>14</v>
      </c>
      <c r="O20" s="182">
        <v>10</v>
      </c>
      <c r="P20" s="143">
        <v>71.428571428571431</v>
      </c>
      <c r="Q20" s="182">
        <v>4</v>
      </c>
      <c r="R20" s="143">
        <v>28.571428571428569</v>
      </c>
      <c r="Y20" s="14"/>
    </row>
    <row r="21" spans="1:25" s="5" customFormat="1" x14ac:dyDescent="0.2">
      <c r="A21" s="3"/>
      <c r="B21" s="3"/>
      <c r="C21" s="3"/>
      <c r="D21" s="3"/>
      <c r="Y21" s="14"/>
    </row>
    <row r="22" spans="1:25" x14ac:dyDescent="0.2">
      <c r="A22" s="5" t="s">
        <v>14</v>
      </c>
      <c r="B22" s="4" t="s">
        <v>69</v>
      </c>
      <c r="H22" s="69"/>
    </row>
    <row r="26" spans="1:25" x14ac:dyDescent="0.2">
      <c r="H26" s="69"/>
      <c r="I26" s="69"/>
    </row>
    <row r="27" spans="1:25" x14ac:dyDescent="0.2">
      <c r="I27" s="190"/>
    </row>
  </sheetData>
  <mergeCells count="18">
    <mergeCell ref="C4:C8"/>
    <mergeCell ref="B4:B8"/>
    <mergeCell ref="O7:P7"/>
    <mergeCell ref="Q7:R7"/>
    <mergeCell ref="D5:H5"/>
    <mergeCell ref="I5:M5"/>
    <mergeCell ref="N5:R5"/>
    <mergeCell ref="D4:R4"/>
    <mergeCell ref="D6:D7"/>
    <mergeCell ref="I6:I7"/>
    <mergeCell ref="N6:N7"/>
    <mergeCell ref="E6:H6"/>
    <mergeCell ref="J6:M6"/>
    <mergeCell ref="O6:R6"/>
    <mergeCell ref="E7:F7"/>
    <mergeCell ref="G7:H7"/>
    <mergeCell ref="J7:K7"/>
    <mergeCell ref="L7:M7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9"/>
  <sheetViews>
    <sheetView workbookViewId="0"/>
  </sheetViews>
  <sheetFormatPr baseColWidth="10" defaultRowHeight="12.75" x14ac:dyDescent="0.2"/>
  <cols>
    <col min="1" max="1" width="10.7109375" style="4" customWidth="1"/>
    <col min="2" max="2" width="11.42578125" style="4" customWidth="1"/>
    <col min="3" max="3" width="9.7109375" style="4" customWidth="1"/>
    <col min="4" max="10" width="15.28515625" style="4" customWidth="1"/>
    <col min="11" max="17" width="9.7109375" style="4" customWidth="1"/>
    <col min="18" max="16384" width="11.42578125" style="4"/>
  </cols>
  <sheetData>
    <row r="1" spans="1:24" x14ac:dyDescent="0.2">
      <c r="A1" s="19" t="s">
        <v>29</v>
      </c>
    </row>
    <row r="2" spans="1:24" s="95" customFormat="1" x14ac:dyDescent="0.2">
      <c r="A2" s="72" t="s">
        <v>253</v>
      </c>
      <c r="B2" s="72" t="s">
        <v>248</v>
      </c>
      <c r="C2" s="72"/>
      <c r="X2" s="189"/>
    </row>
    <row r="3" spans="1:24" x14ac:dyDescent="0.2">
      <c r="X3" s="14"/>
    </row>
    <row r="4" spans="1:24" x14ac:dyDescent="0.2">
      <c r="B4" s="581" t="s">
        <v>21</v>
      </c>
      <c r="C4" s="582"/>
      <c r="D4" s="576" t="s">
        <v>44</v>
      </c>
      <c r="E4" s="575" t="s">
        <v>117</v>
      </c>
      <c r="F4" s="575"/>
      <c r="G4" s="575"/>
      <c r="H4" s="575"/>
      <c r="I4" s="575"/>
      <c r="J4" s="575"/>
    </row>
    <row r="5" spans="1:24" x14ac:dyDescent="0.2">
      <c r="B5" s="583"/>
      <c r="C5" s="584"/>
      <c r="D5" s="586"/>
      <c r="E5" s="575" t="s">
        <v>260</v>
      </c>
      <c r="F5" s="575"/>
      <c r="G5" s="575" t="s">
        <v>136</v>
      </c>
      <c r="H5" s="575"/>
      <c r="I5" s="575" t="s">
        <v>137</v>
      </c>
      <c r="J5" s="575"/>
    </row>
    <row r="6" spans="1:24" x14ac:dyDescent="0.2">
      <c r="B6" s="585"/>
      <c r="C6" s="584"/>
      <c r="D6" s="175" t="s">
        <v>6</v>
      </c>
      <c r="E6" s="175" t="s">
        <v>6</v>
      </c>
      <c r="F6" s="175" t="s">
        <v>47</v>
      </c>
      <c r="G6" s="175" t="s">
        <v>6</v>
      </c>
      <c r="H6" s="175" t="s">
        <v>47</v>
      </c>
      <c r="I6" s="175" t="s">
        <v>6</v>
      </c>
      <c r="J6" s="175" t="s">
        <v>47</v>
      </c>
    </row>
    <row r="7" spans="1:24" x14ac:dyDescent="0.2">
      <c r="B7" s="565">
        <v>2006</v>
      </c>
      <c r="C7" s="58" t="s">
        <v>44</v>
      </c>
      <c r="D7" s="127">
        <v>159</v>
      </c>
      <c r="E7" s="127">
        <v>33</v>
      </c>
      <c r="F7" s="176">
        <v>20.754716981132077</v>
      </c>
      <c r="G7" s="127">
        <v>67</v>
      </c>
      <c r="H7" s="179">
        <v>42.138364779874216</v>
      </c>
      <c r="I7" s="127">
        <v>59</v>
      </c>
      <c r="J7" s="130">
        <v>37.106918238993707</v>
      </c>
    </row>
    <row r="8" spans="1:24" x14ac:dyDescent="0.2">
      <c r="B8" s="566"/>
      <c r="C8" s="59" t="s">
        <v>1</v>
      </c>
      <c r="D8" s="138">
        <v>78</v>
      </c>
      <c r="E8" s="138">
        <v>20</v>
      </c>
      <c r="F8" s="141">
        <v>25.641025641025639</v>
      </c>
      <c r="G8" s="138">
        <v>36</v>
      </c>
      <c r="H8" s="181">
        <v>46.153846153846153</v>
      </c>
      <c r="I8" s="138">
        <v>22</v>
      </c>
      <c r="J8" s="181">
        <v>28.205128205128204</v>
      </c>
    </row>
    <row r="9" spans="1:24" x14ac:dyDescent="0.2">
      <c r="B9" s="567"/>
      <c r="C9" s="188" t="s">
        <v>2</v>
      </c>
      <c r="D9" s="184">
        <v>81</v>
      </c>
      <c r="E9" s="184">
        <v>13</v>
      </c>
      <c r="F9" s="177">
        <v>16.049382716049383</v>
      </c>
      <c r="G9" s="184">
        <v>31</v>
      </c>
      <c r="H9" s="111">
        <v>38.271604938271601</v>
      </c>
      <c r="I9" s="184">
        <v>37</v>
      </c>
      <c r="J9" s="263">
        <v>45.679012345679013</v>
      </c>
    </row>
    <row r="10" spans="1:24" x14ac:dyDescent="0.2">
      <c r="B10" s="568">
        <v>2007</v>
      </c>
      <c r="C10" s="258" t="s">
        <v>44</v>
      </c>
      <c r="D10" s="259">
        <v>183</v>
      </c>
      <c r="E10" s="259">
        <v>34</v>
      </c>
      <c r="F10" s="260">
        <v>18.579234972677597</v>
      </c>
      <c r="G10" s="259">
        <v>85</v>
      </c>
      <c r="H10" s="261">
        <v>46.448087431693992</v>
      </c>
      <c r="I10" s="259">
        <v>64</v>
      </c>
      <c r="J10" s="261">
        <v>34.972677595628419</v>
      </c>
    </row>
    <row r="11" spans="1:24" x14ac:dyDescent="0.2">
      <c r="B11" s="569"/>
      <c r="C11" s="256" t="s">
        <v>1</v>
      </c>
      <c r="D11" s="135">
        <v>87</v>
      </c>
      <c r="E11" s="135">
        <v>14</v>
      </c>
      <c r="F11" s="14">
        <v>16.091954022988507</v>
      </c>
      <c r="G11" s="135">
        <v>46</v>
      </c>
      <c r="H11" s="257">
        <v>52.873563218390807</v>
      </c>
      <c r="I11" s="135">
        <v>27</v>
      </c>
      <c r="J11" s="257">
        <v>31.03448275862069</v>
      </c>
    </row>
    <row r="12" spans="1:24" x14ac:dyDescent="0.2">
      <c r="B12" s="570"/>
      <c r="C12" s="262" t="s">
        <v>2</v>
      </c>
      <c r="D12" s="142">
        <v>96</v>
      </c>
      <c r="E12" s="142">
        <v>20</v>
      </c>
      <c r="F12" s="144">
        <v>20.833333333333336</v>
      </c>
      <c r="G12" s="142">
        <v>39</v>
      </c>
      <c r="H12" s="146">
        <v>40.625</v>
      </c>
      <c r="I12" s="142">
        <v>37</v>
      </c>
      <c r="J12" s="146">
        <v>38.541666666666671</v>
      </c>
    </row>
    <row r="13" spans="1:24" x14ac:dyDescent="0.2">
      <c r="B13" s="565">
        <v>2008</v>
      </c>
      <c r="C13" s="58" t="s">
        <v>44</v>
      </c>
      <c r="D13" s="127">
        <v>149</v>
      </c>
      <c r="E13" s="127">
        <v>30</v>
      </c>
      <c r="F13" s="176">
        <v>20.134228187919462</v>
      </c>
      <c r="G13" s="127">
        <v>72</v>
      </c>
      <c r="H13" s="179">
        <v>48.322147651006716</v>
      </c>
      <c r="I13" s="127">
        <v>47</v>
      </c>
      <c r="J13" s="130">
        <v>31.543624161073826</v>
      </c>
    </row>
    <row r="14" spans="1:24" x14ac:dyDescent="0.2">
      <c r="B14" s="566"/>
      <c r="C14" s="59" t="s">
        <v>1</v>
      </c>
      <c r="D14" s="138">
        <v>68</v>
      </c>
      <c r="E14" s="138">
        <v>18</v>
      </c>
      <c r="F14" s="141">
        <v>26.47058823529412</v>
      </c>
      <c r="G14" s="138">
        <v>33</v>
      </c>
      <c r="H14" s="181">
        <v>48.529411764705884</v>
      </c>
      <c r="I14" s="138">
        <v>17</v>
      </c>
      <c r="J14" s="181">
        <v>25</v>
      </c>
    </row>
    <row r="15" spans="1:24" x14ac:dyDescent="0.2">
      <c r="B15" s="567"/>
      <c r="C15" s="188" t="s">
        <v>2</v>
      </c>
      <c r="D15" s="184">
        <v>81</v>
      </c>
      <c r="E15" s="184">
        <v>12</v>
      </c>
      <c r="F15" s="177">
        <v>14.814814814814813</v>
      </c>
      <c r="G15" s="184">
        <v>39</v>
      </c>
      <c r="H15" s="111">
        <v>48.148148148148145</v>
      </c>
      <c r="I15" s="184">
        <v>30</v>
      </c>
      <c r="J15" s="263">
        <v>37.037037037037038</v>
      </c>
    </row>
    <row r="16" spans="1:24" x14ac:dyDescent="0.2">
      <c r="B16" s="568">
        <v>2009</v>
      </c>
      <c r="C16" s="258" t="s">
        <v>44</v>
      </c>
      <c r="D16" s="259">
        <v>131</v>
      </c>
      <c r="E16" s="259">
        <v>29</v>
      </c>
      <c r="F16" s="260">
        <v>22.137404580152673</v>
      </c>
      <c r="G16" s="259">
        <v>59</v>
      </c>
      <c r="H16" s="261">
        <v>45.038167938931295</v>
      </c>
      <c r="I16" s="259">
        <v>43</v>
      </c>
      <c r="J16" s="261">
        <v>32.824427480916029</v>
      </c>
    </row>
    <row r="17" spans="2:10" x14ac:dyDescent="0.2">
      <c r="B17" s="569"/>
      <c r="C17" s="256" t="s">
        <v>1</v>
      </c>
      <c r="D17" s="135">
        <v>68</v>
      </c>
      <c r="E17" s="135">
        <v>16</v>
      </c>
      <c r="F17" s="14">
        <v>23.52941176470588</v>
      </c>
      <c r="G17" s="135">
        <v>28</v>
      </c>
      <c r="H17" s="257">
        <v>41.17647058823529</v>
      </c>
      <c r="I17" s="135">
        <v>24</v>
      </c>
      <c r="J17" s="257">
        <v>35.294117647058826</v>
      </c>
    </row>
    <row r="18" spans="2:10" x14ac:dyDescent="0.2">
      <c r="B18" s="570"/>
      <c r="C18" s="262" t="s">
        <v>2</v>
      </c>
      <c r="D18" s="142">
        <v>63</v>
      </c>
      <c r="E18" s="142">
        <v>13</v>
      </c>
      <c r="F18" s="144">
        <v>20.634920634920633</v>
      </c>
      <c r="G18" s="142">
        <v>31</v>
      </c>
      <c r="H18" s="146">
        <v>49.206349206349202</v>
      </c>
      <c r="I18" s="142">
        <v>19</v>
      </c>
      <c r="J18" s="146">
        <v>30.158730158730158</v>
      </c>
    </row>
    <row r="19" spans="2:10" x14ac:dyDescent="0.2">
      <c r="B19" s="565">
        <v>2010</v>
      </c>
      <c r="C19" s="58" t="s">
        <v>44</v>
      </c>
      <c r="D19" s="127">
        <v>122</v>
      </c>
      <c r="E19" s="127">
        <v>31</v>
      </c>
      <c r="F19" s="176">
        <v>25.409836065573771</v>
      </c>
      <c r="G19" s="127">
        <v>55</v>
      </c>
      <c r="H19" s="179">
        <v>45.081967213114751</v>
      </c>
      <c r="I19" s="127">
        <v>36</v>
      </c>
      <c r="J19" s="130">
        <v>29.508196721311474</v>
      </c>
    </row>
    <row r="20" spans="2:10" x14ac:dyDescent="0.2">
      <c r="B20" s="566"/>
      <c r="C20" s="59" t="s">
        <v>1</v>
      </c>
      <c r="D20" s="138">
        <v>64</v>
      </c>
      <c r="E20" s="138">
        <v>18</v>
      </c>
      <c r="F20" s="141">
        <v>28.125</v>
      </c>
      <c r="G20" s="138">
        <v>31</v>
      </c>
      <c r="H20" s="181">
        <v>48.4375</v>
      </c>
      <c r="I20" s="138">
        <v>15</v>
      </c>
      <c r="J20" s="181">
        <v>23.4375</v>
      </c>
    </row>
    <row r="21" spans="2:10" x14ac:dyDescent="0.2">
      <c r="B21" s="567"/>
      <c r="C21" s="188" t="s">
        <v>2</v>
      </c>
      <c r="D21" s="184">
        <v>58</v>
      </c>
      <c r="E21" s="184">
        <v>13</v>
      </c>
      <c r="F21" s="177">
        <v>22.413793103448278</v>
      </c>
      <c r="G21" s="184">
        <v>24</v>
      </c>
      <c r="H21" s="111">
        <v>41.379310344827587</v>
      </c>
      <c r="I21" s="184">
        <v>21</v>
      </c>
      <c r="J21" s="263">
        <v>36.206896551724135</v>
      </c>
    </row>
    <row r="22" spans="2:10" x14ac:dyDescent="0.2">
      <c r="B22" s="568">
        <v>2011</v>
      </c>
      <c r="C22" s="258" t="s">
        <v>44</v>
      </c>
      <c r="D22" s="259">
        <v>138</v>
      </c>
      <c r="E22" s="259">
        <v>19</v>
      </c>
      <c r="F22" s="260">
        <v>13.768115942028986</v>
      </c>
      <c r="G22" s="259">
        <v>70</v>
      </c>
      <c r="H22" s="261">
        <v>50.724637681159422</v>
      </c>
      <c r="I22" s="259">
        <v>49</v>
      </c>
      <c r="J22" s="261">
        <v>35.507246376811594</v>
      </c>
    </row>
    <row r="23" spans="2:10" x14ac:dyDescent="0.2">
      <c r="B23" s="569"/>
      <c r="C23" s="256" t="s">
        <v>1</v>
      </c>
      <c r="D23" s="135">
        <v>68</v>
      </c>
      <c r="E23" s="135">
        <v>11</v>
      </c>
      <c r="F23" s="14">
        <v>16.176470588235293</v>
      </c>
      <c r="G23" s="135">
        <v>38</v>
      </c>
      <c r="H23" s="257">
        <v>55.882352941176471</v>
      </c>
      <c r="I23" s="135">
        <v>19</v>
      </c>
      <c r="J23" s="257">
        <v>27.941176470588236</v>
      </c>
    </row>
    <row r="24" spans="2:10" x14ac:dyDescent="0.2">
      <c r="B24" s="570"/>
      <c r="C24" s="262" t="s">
        <v>2</v>
      </c>
      <c r="D24" s="142">
        <v>70</v>
      </c>
      <c r="E24" s="142">
        <v>8</v>
      </c>
      <c r="F24" s="144">
        <v>11.428571428571429</v>
      </c>
      <c r="G24" s="142">
        <v>32</v>
      </c>
      <c r="H24" s="146">
        <v>45.714285714285715</v>
      </c>
      <c r="I24" s="142">
        <v>30</v>
      </c>
      <c r="J24" s="146">
        <v>42.857142857142854</v>
      </c>
    </row>
    <row r="25" spans="2:10" x14ac:dyDescent="0.2">
      <c r="B25" s="565">
        <v>2012</v>
      </c>
      <c r="C25" s="58" t="s">
        <v>44</v>
      </c>
      <c r="D25" s="127">
        <v>131</v>
      </c>
      <c r="E25" s="127">
        <v>25</v>
      </c>
      <c r="F25" s="176">
        <v>19.083969465648856</v>
      </c>
      <c r="G25" s="127">
        <v>62</v>
      </c>
      <c r="H25" s="179">
        <v>47.328244274809158</v>
      </c>
      <c r="I25" s="127">
        <v>44</v>
      </c>
      <c r="J25" s="130">
        <v>33.587786259541986</v>
      </c>
    </row>
    <row r="26" spans="2:10" x14ac:dyDescent="0.2">
      <c r="B26" s="566"/>
      <c r="C26" s="59" t="s">
        <v>1</v>
      </c>
      <c r="D26" s="138">
        <v>66</v>
      </c>
      <c r="E26" s="138">
        <v>17</v>
      </c>
      <c r="F26" s="141">
        <v>25.757575757575758</v>
      </c>
      <c r="G26" s="138">
        <v>31</v>
      </c>
      <c r="H26" s="181">
        <v>46.969696969696969</v>
      </c>
      <c r="I26" s="138">
        <v>18</v>
      </c>
      <c r="J26" s="181">
        <v>27.27272727272727</v>
      </c>
    </row>
    <row r="27" spans="2:10" x14ac:dyDescent="0.2">
      <c r="B27" s="567"/>
      <c r="C27" s="188" t="s">
        <v>2</v>
      </c>
      <c r="D27" s="184">
        <v>65</v>
      </c>
      <c r="E27" s="184">
        <v>8</v>
      </c>
      <c r="F27" s="177">
        <v>12.307692307692308</v>
      </c>
      <c r="G27" s="184">
        <v>31</v>
      </c>
      <c r="H27" s="111">
        <v>47.692307692307693</v>
      </c>
      <c r="I27" s="184">
        <v>26</v>
      </c>
      <c r="J27" s="263">
        <v>40</v>
      </c>
    </row>
    <row r="28" spans="2:10" x14ac:dyDescent="0.2">
      <c r="B28" s="568">
        <v>2013</v>
      </c>
      <c r="C28" s="258" t="s">
        <v>44</v>
      </c>
      <c r="D28" s="259">
        <v>127</v>
      </c>
      <c r="E28" s="259">
        <v>27</v>
      </c>
      <c r="F28" s="260">
        <v>21.259842519685041</v>
      </c>
      <c r="G28" s="259">
        <v>67</v>
      </c>
      <c r="H28" s="261">
        <v>52.755905511811022</v>
      </c>
      <c r="I28" s="259">
        <v>33</v>
      </c>
      <c r="J28" s="261">
        <v>25.984251968503933</v>
      </c>
    </row>
    <row r="29" spans="2:10" x14ac:dyDescent="0.2">
      <c r="B29" s="569"/>
      <c r="C29" s="256" t="s">
        <v>1</v>
      </c>
      <c r="D29" s="135">
        <v>68</v>
      </c>
      <c r="E29" s="135">
        <v>21</v>
      </c>
      <c r="F29" s="14">
        <v>30.882352941176471</v>
      </c>
      <c r="G29" s="135">
        <v>35</v>
      </c>
      <c r="H29" s="257">
        <v>51.470588235294116</v>
      </c>
      <c r="I29" s="135">
        <v>12</v>
      </c>
      <c r="J29" s="257">
        <v>17.647058823529413</v>
      </c>
    </row>
    <row r="30" spans="2:10" x14ac:dyDescent="0.2">
      <c r="B30" s="570"/>
      <c r="C30" s="262" t="s">
        <v>2</v>
      </c>
      <c r="D30" s="142">
        <v>59</v>
      </c>
      <c r="E30" s="142">
        <v>6</v>
      </c>
      <c r="F30" s="144">
        <v>10.16949152542373</v>
      </c>
      <c r="G30" s="142">
        <v>32</v>
      </c>
      <c r="H30" s="146">
        <v>54.237288135593218</v>
      </c>
      <c r="I30" s="142">
        <v>21</v>
      </c>
      <c r="J30" s="146">
        <v>35.593220338983052</v>
      </c>
    </row>
    <row r="31" spans="2:10" x14ac:dyDescent="0.2">
      <c r="B31" s="565">
        <v>2014</v>
      </c>
      <c r="C31" s="58" t="s">
        <v>44</v>
      </c>
      <c r="D31" s="311">
        <v>114</v>
      </c>
      <c r="E31" s="312">
        <v>24</v>
      </c>
      <c r="F31" s="313">
        <v>21.052631578947366</v>
      </c>
      <c r="G31" s="311">
        <v>53</v>
      </c>
      <c r="H31" s="314">
        <v>46.491228070175438</v>
      </c>
      <c r="I31" s="311">
        <v>37</v>
      </c>
      <c r="J31" s="315">
        <v>32.456140350877192</v>
      </c>
    </row>
    <row r="32" spans="2:10" x14ac:dyDescent="0.2">
      <c r="B32" s="566"/>
      <c r="C32" s="59" t="s">
        <v>1</v>
      </c>
      <c r="D32" s="310">
        <v>63</v>
      </c>
      <c r="E32" s="316">
        <v>17</v>
      </c>
      <c r="F32" s="317">
        <v>26.984126984126984</v>
      </c>
      <c r="G32" s="310">
        <v>29</v>
      </c>
      <c r="H32" s="317">
        <v>46.031746031746032</v>
      </c>
      <c r="I32" s="310">
        <v>17</v>
      </c>
      <c r="J32" s="318">
        <v>26.984126984126984</v>
      </c>
    </row>
    <row r="33" spans="1:10" x14ac:dyDescent="0.2">
      <c r="B33" s="567"/>
      <c r="C33" s="188" t="s">
        <v>2</v>
      </c>
      <c r="D33" s="319">
        <v>51</v>
      </c>
      <c r="E33" s="320">
        <v>7</v>
      </c>
      <c r="F33" s="321">
        <v>13.725490196078432</v>
      </c>
      <c r="G33" s="319">
        <v>24</v>
      </c>
      <c r="H33" s="322">
        <v>47.058823529411761</v>
      </c>
      <c r="I33" s="319">
        <v>20</v>
      </c>
      <c r="J33" s="323">
        <v>39.215686274509807</v>
      </c>
    </row>
    <row r="34" spans="1:10" x14ac:dyDescent="0.2">
      <c r="B34" s="568">
        <v>2015</v>
      </c>
      <c r="C34" s="258" t="s">
        <v>44</v>
      </c>
      <c r="D34" s="324">
        <v>108</v>
      </c>
      <c r="E34" s="325">
        <v>25</v>
      </c>
      <c r="F34" s="326">
        <v>23.148148148148149</v>
      </c>
      <c r="G34" s="324">
        <v>44</v>
      </c>
      <c r="H34" s="326">
        <v>40.74074074074074</v>
      </c>
      <c r="I34" s="324">
        <v>39</v>
      </c>
      <c r="J34" s="327">
        <v>36.111111111111107</v>
      </c>
    </row>
    <row r="35" spans="1:10" x14ac:dyDescent="0.2">
      <c r="B35" s="569"/>
      <c r="C35" s="256" t="s">
        <v>1</v>
      </c>
      <c r="D35" s="309">
        <v>69</v>
      </c>
      <c r="E35" s="328">
        <v>19</v>
      </c>
      <c r="F35" s="329">
        <v>27.536231884057973</v>
      </c>
      <c r="G35" s="309">
        <v>29</v>
      </c>
      <c r="H35" s="329">
        <v>42.028985507246375</v>
      </c>
      <c r="I35" s="309">
        <v>21</v>
      </c>
      <c r="J35" s="330">
        <v>30.434782608695656</v>
      </c>
    </row>
    <row r="36" spans="1:10" x14ac:dyDescent="0.2">
      <c r="B36" s="570"/>
      <c r="C36" s="262" t="s">
        <v>2</v>
      </c>
      <c r="D36" s="331">
        <v>39</v>
      </c>
      <c r="E36" s="332">
        <v>6</v>
      </c>
      <c r="F36" s="333">
        <v>15.384615384615385</v>
      </c>
      <c r="G36" s="331">
        <v>15</v>
      </c>
      <c r="H36" s="333">
        <v>38.461538461538467</v>
      </c>
      <c r="I36" s="331">
        <v>18</v>
      </c>
      <c r="J36" s="334">
        <v>46.153846153846153</v>
      </c>
    </row>
    <row r="37" spans="1:10" x14ac:dyDescent="0.2">
      <c r="B37" s="565">
        <v>2016</v>
      </c>
      <c r="C37" s="58" t="s">
        <v>44</v>
      </c>
      <c r="D37" s="335">
        <v>107</v>
      </c>
      <c r="E37" s="335">
        <v>34</v>
      </c>
      <c r="F37" s="336">
        <v>31.775700934579437</v>
      </c>
      <c r="G37" s="335">
        <v>51</v>
      </c>
      <c r="H37" s="337">
        <v>47.663551401869157</v>
      </c>
      <c r="I37" s="335">
        <v>22</v>
      </c>
      <c r="J37" s="338">
        <v>20.5607476635514</v>
      </c>
    </row>
    <row r="38" spans="1:10" x14ac:dyDescent="0.2">
      <c r="B38" s="566"/>
      <c r="C38" s="59" t="s">
        <v>1</v>
      </c>
      <c r="D38" s="310">
        <v>59</v>
      </c>
      <c r="E38" s="310">
        <v>24</v>
      </c>
      <c r="F38" s="317">
        <v>40.677966101694921</v>
      </c>
      <c r="G38" s="310">
        <v>23</v>
      </c>
      <c r="H38" s="317">
        <v>38.983050847457626</v>
      </c>
      <c r="I38" s="310">
        <v>12</v>
      </c>
      <c r="J38" s="318">
        <v>20.33898305084746</v>
      </c>
    </row>
    <row r="39" spans="1:10" x14ac:dyDescent="0.2">
      <c r="B39" s="567"/>
      <c r="C39" s="188" t="s">
        <v>2</v>
      </c>
      <c r="D39" s="319">
        <v>48</v>
      </c>
      <c r="E39" s="319">
        <v>10</v>
      </c>
      <c r="F39" s="321">
        <v>20.833333333333336</v>
      </c>
      <c r="G39" s="319">
        <v>28</v>
      </c>
      <c r="H39" s="322">
        <v>58.333333333333336</v>
      </c>
      <c r="I39" s="319">
        <v>10</v>
      </c>
      <c r="J39" s="323">
        <v>20.833333333333336</v>
      </c>
    </row>
    <row r="40" spans="1:10" x14ac:dyDescent="0.2">
      <c r="B40" s="568">
        <v>2017</v>
      </c>
      <c r="C40" s="258" t="s">
        <v>44</v>
      </c>
      <c r="D40" s="324">
        <v>95</v>
      </c>
      <c r="E40" s="324">
        <v>42</v>
      </c>
      <c r="F40" s="326">
        <v>44.210526315789473</v>
      </c>
      <c r="G40" s="324">
        <v>39</v>
      </c>
      <c r="H40" s="326">
        <v>41.05263157894737</v>
      </c>
      <c r="I40" s="324">
        <v>14</v>
      </c>
      <c r="J40" s="327">
        <v>14.736842105263156</v>
      </c>
    </row>
    <row r="41" spans="1:10" x14ac:dyDescent="0.2">
      <c r="B41" s="569"/>
      <c r="C41" s="256" t="s">
        <v>1</v>
      </c>
      <c r="D41" s="309">
        <v>56</v>
      </c>
      <c r="E41" s="309">
        <v>25</v>
      </c>
      <c r="F41" s="329">
        <v>44.642857142857146</v>
      </c>
      <c r="G41" s="309">
        <v>21</v>
      </c>
      <c r="H41" s="329">
        <v>37.5</v>
      </c>
      <c r="I41" s="309">
        <v>10</v>
      </c>
      <c r="J41" s="330">
        <v>17.857142857142858</v>
      </c>
    </row>
    <row r="42" spans="1:10" x14ac:dyDescent="0.2">
      <c r="B42" s="570"/>
      <c r="C42" s="262" t="s">
        <v>2</v>
      </c>
      <c r="D42" s="331">
        <v>39</v>
      </c>
      <c r="E42" s="331">
        <v>17</v>
      </c>
      <c r="F42" s="333">
        <v>43.589743589743591</v>
      </c>
      <c r="G42" s="331">
        <v>18</v>
      </c>
      <c r="H42" s="333">
        <v>46.153846153846153</v>
      </c>
      <c r="I42" s="331">
        <v>4</v>
      </c>
      <c r="J42" s="334">
        <v>10.256410256410255</v>
      </c>
    </row>
    <row r="43" spans="1:10" s="5" customFormat="1" x14ac:dyDescent="0.2">
      <c r="B43" s="308"/>
      <c r="D43" s="137"/>
      <c r="E43" s="137"/>
      <c r="F43" s="14"/>
      <c r="G43" s="137"/>
      <c r="H43" s="14"/>
      <c r="I43" s="137"/>
      <c r="J43" s="14"/>
    </row>
    <row r="44" spans="1:10" x14ac:dyDescent="0.2">
      <c r="A44" s="5" t="s">
        <v>14</v>
      </c>
      <c r="B44" s="4" t="s">
        <v>69</v>
      </c>
    </row>
    <row r="46" spans="1:10" x14ac:dyDescent="0.2">
      <c r="D46" s="387"/>
      <c r="E46" s="387"/>
      <c r="F46" s="387"/>
      <c r="G46" s="387"/>
      <c r="H46" s="387"/>
      <c r="I46" s="387"/>
    </row>
    <row r="47" spans="1:10" x14ac:dyDescent="0.2">
      <c r="D47" s="387"/>
      <c r="E47" s="387"/>
      <c r="F47" s="388"/>
      <c r="G47" s="387"/>
      <c r="H47" s="387"/>
      <c r="I47" s="387"/>
    </row>
    <row r="49" spans="4:4" x14ac:dyDescent="0.2">
      <c r="D49" s="241"/>
    </row>
  </sheetData>
  <mergeCells count="18">
    <mergeCell ref="B31:B33"/>
    <mergeCell ref="B34:B36"/>
    <mergeCell ref="B37:B39"/>
    <mergeCell ref="B40:B42"/>
    <mergeCell ref="B28:B30"/>
    <mergeCell ref="B4:C6"/>
    <mergeCell ref="D4:D5"/>
    <mergeCell ref="E4:J4"/>
    <mergeCell ref="I5:J5"/>
    <mergeCell ref="E5:F5"/>
    <mergeCell ref="G5:H5"/>
    <mergeCell ref="B25:B27"/>
    <mergeCell ref="B7:B9"/>
    <mergeCell ref="B10:B12"/>
    <mergeCell ref="B13:B15"/>
    <mergeCell ref="B16:B18"/>
    <mergeCell ref="B19:B21"/>
    <mergeCell ref="B22:B24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workbookViewId="0"/>
  </sheetViews>
  <sheetFormatPr baseColWidth="10" defaultRowHeight="12.75" x14ac:dyDescent="0.2"/>
  <cols>
    <col min="1" max="1" width="10.7109375" customWidth="1"/>
    <col min="2" max="9" width="11.42578125" customWidth="1"/>
  </cols>
  <sheetData>
    <row r="1" spans="1:16" x14ac:dyDescent="0.2">
      <c r="A1" s="19" t="s">
        <v>29</v>
      </c>
    </row>
    <row r="2" spans="1:16" ht="12.75" customHeight="1" x14ac:dyDescent="0.2">
      <c r="A2" s="17" t="s">
        <v>35</v>
      </c>
      <c r="B2" s="18" t="s">
        <v>254</v>
      </c>
      <c r="C2" s="563"/>
      <c r="D2" s="563"/>
      <c r="E2" s="563"/>
      <c r="F2" s="563"/>
      <c r="G2" s="563"/>
      <c r="H2" s="563"/>
      <c r="I2" s="563"/>
      <c r="J2" s="563"/>
      <c r="K2" s="563"/>
      <c r="L2" s="563"/>
    </row>
    <row r="3" spans="1:16" x14ac:dyDescent="0.2">
      <c r="A3" s="17"/>
      <c r="B3" s="563"/>
      <c r="C3" s="563"/>
      <c r="D3" s="563"/>
      <c r="E3" s="563"/>
      <c r="F3" s="563"/>
      <c r="G3" s="563"/>
      <c r="H3" s="563"/>
      <c r="I3" s="563"/>
      <c r="J3" s="563"/>
      <c r="K3" s="563"/>
      <c r="L3" s="563"/>
    </row>
    <row r="4" spans="1:16" x14ac:dyDescent="0.2">
      <c r="A4" s="3"/>
      <c r="B4" s="576" t="s">
        <v>21</v>
      </c>
      <c r="C4" s="571" t="s">
        <v>0</v>
      </c>
      <c r="D4" s="571" t="s">
        <v>33</v>
      </c>
      <c r="E4" s="571"/>
      <c r="F4" s="571"/>
      <c r="G4" s="571"/>
      <c r="H4" s="571"/>
      <c r="I4" s="571"/>
    </row>
    <row r="5" spans="1:16" ht="25.5" customHeight="1" x14ac:dyDescent="0.2">
      <c r="A5" s="3"/>
      <c r="B5" s="595"/>
      <c r="C5" s="571"/>
      <c r="D5" s="593" t="s">
        <v>34</v>
      </c>
      <c r="E5" s="594"/>
      <c r="F5" s="593" t="s">
        <v>138</v>
      </c>
      <c r="G5" s="594"/>
      <c r="H5" s="593" t="s">
        <v>252</v>
      </c>
      <c r="I5" s="593"/>
    </row>
    <row r="6" spans="1:16" x14ac:dyDescent="0.2">
      <c r="A6" s="11"/>
      <c r="B6" s="586"/>
      <c r="C6" s="20" t="s">
        <v>6</v>
      </c>
      <c r="D6" s="27" t="s">
        <v>24</v>
      </c>
      <c r="E6" s="28" t="s">
        <v>31</v>
      </c>
      <c r="F6" s="27" t="s">
        <v>24</v>
      </c>
      <c r="G6" s="28" t="s">
        <v>31</v>
      </c>
      <c r="H6" s="27" t="s">
        <v>24</v>
      </c>
      <c r="I6" s="28" t="s">
        <v>31</v>
      </c>
    </row>
    <row r="7" spans="1:16" x14ac:dyDescent="0.2">
      <c r="A7" s="15"/>
      <c r="B7" s="587" t="s">
        <v>28</v>
      </c>
      <c r="C7" s="588"/>
      <c r="D7" s="588"/>
      <c r="E7" s="588"/>
      <c r="F7" s="588"/>
      <c r="G7" s="588"/>
      <c r="H7" s="588"/>
      <c r="I7" s="589"/>
    </row>
    <row r="8" spans="1:16" x14ac:dyDescent="0.2">
      <c r="A8" s="3"/>
      <c r="B8" s="29">
        <v>2006</v>
      </c>
      <c r="C8" s="30">
        <v>656</v>
      </c>
      <c r="D8" s="30">
        <v>489</v>
      </c>
      <c r="E8" s="31">
        <v>74.542682926829272</v>
      </c>
      <c r="F8" s="544">
        <v>134</v>
      </c>
      <c r="G8" s="31">
        <v>20.426829268292682</v>
      </c>
      <c r="H8" s="32">
        <v>33</v>
      </c>
      <c r="I8" s="31">
        <v>5.0304878048780495</v>
      </c>
      <c r="K8" s="216"/>
      <c r="L8" s="123"/>
      <c r="M8" s="123"/>
      <c r="N8" s="123"/>
      <c r="O8" s="216"/>
      <c r="P8" s="99"/>
    </row>
    <row r="9" spans="1:16" x14ac:dyDescent="0.2">
      <c r="A9" s="3"/>
      <c r="B9" s="37">
        <v>2007</v>
      </c>
      <c r="C9" s="38">
        <v>582</v>
      </c>
      <c r="D9" s="38">
        <v>393</v>
      </c>
      <c r="E9" s="39">
        <v>67.525773195876297</v>
      </c>
      <c r="F9" s="545">
        <v>155</v>
      </c>
      <c r="G9" s="39">
        <v>26.632302405498283</v>
      </c>
      <c r="H9" s="40">
        <v>34</v>
      </c>
      <c r="I9" s="39">
        <v>5.8419243986254292</v>
      </c>
      <c r="K9" s="216"/>
      <c r="L9" s="123"/>
      <c r="M9" s="123"/>
      <c r="N9" s="123"/>
      <c r="O9" s="216"/>
      <c r="P9" s="99"/>
    </row>
    <row r="10" spans="1:16" x14ac:dyDescent="0.2">
      <c r="A10" s="3"/>
      <c r="B10" s="33">
        <v>2008</v>
      </c>
      <c r="C10" s="34">
        <v>591</v>
      </c>
      <c r="D10" s="34">
        <v>256</v>
      </c>
      <c r="E10" s="35">
        <v>43.316412859560067</v>
      </c>
      <c r="F10" s="496">
        <v>305</v>
      </c>
      <c r="G10" s="35">
        <v>51.607445008460239</v>
      </c>
      <c r="H10" s="36">
        <v>30</v>
      </c>
      <c r="I10" s="35">
        <v>5.0761421319796955</v>
      </c>
      <c r="K10" s="216"/>
      <c r="L10" s="123"/>
      <c r="M10" s="123"/>
      <c r="N10" s="123"/>
      <c r="O10" s="216"/>
      <c r="P10" s="99"/>
    </row>
    <row r="11" spans="1:16" x14ac:dyDescent="0.2">
      <c r="A11" s="3"/>
      <c r="B11" s="37">
        <v>2009</v>
      </c>
      <c r="C11" s="38">
        <v>548</v>
      </c>
      <c r="D11" s="38">
        <v>217</v>
      </c>
      <c r="E11" s="39">
        <v>39.598540145985403</v>
      </c>
      <c r="F11" s="545">
        <v>302</v>
      </c>
      <c r="G11" s="39">
        <v>55.109489051094897</v>
      </c>
      <c r="H11" s="40">
        <v>29</v>
      </c>
      <c r="I11" s="39">
        <v>5.2919708029197077</v>
      </c>
      <c r="K11" s="216"/>
      <c r="L11" s="123"/>
      <c r="M11" s="123"/>
      <c r="N11" s="123"/>
      <c r="O11" s="216"/>
      <c r="P11" s="99"/>
    </row>
    <row r="12" spans="1:16" x14ac:dyDescent="0.2">
      <c r="A12" s="3"/>
      <c r="B12" s="33">
        <v>2010</v>
      </c>
      <c r="C12" s="34">
        <v>454</v>
      </c>
      <c r="D12" s="34">
        <v>218</v>
      </c>
      <c r="E12" s="35">
        <v>48.017621145374399</v>
      </c>
      <c r="F12" s="60">
        <v>205</v>
      </c>
      <c r="G12" s="35">
        <v>45.154185022026432</v>
      </c>
      <c r="H12" s="36">
        <v>31</v>
      </c>
      <c r="I12" s="35">
        <v>6.8281938325991192</v>
      </c>
      <c r="K12" s="216"/>
      <c r="L12" s="123"/>
      <c r="M12" s="123"/>
      <c r="N12" s="123"/>
      <c r="O12" s="216"/>
      <c r="P12" s="99"/>
    </row>
    <row r="13" spans="1:16" x14ac:dyDescent="0.2">
      <c r="A13" s="3"/>
      <c r="B13" s="37">
        <v>2011</v>
      </c>
      <c r="C13" s="38">
        <v>402</v>
      </c>
      <c r="D13" s="38">
        <v>208</v>
      </c>
      <c r="E13" s="39">
        <v>51.741293532338304</v>
      </c>
      <c r="F13" s="545">
        <v>175</v>
      </c>
      <c r="G13" s="39">
        <v>43.53233830845771</v>
      </c>
      <c r="H13" s="40">
        <v>19</v>
      </c>
      <c r="I13" s="39">
        <v>4.7263681592039797</v>
      </c>
      <c r="K13" s="238"/>
      <c r="L13" s="238"/>
      <c r="M13" s="240"/>
      <c r="N13" s="123"/>
      <c r="O13" s="216"/>
      <c r="P13" s="99"/>
    </row>
    <row r="14" spans="1:16" x14ac:dyDescent="0.2">
      <c r="A14" s="3"/>
      <c r="B14" s="33">
        <v>2012</v>
      </c>
      <c r="C14" s="34">
        <v>464</v>
      </c>
      <c r="D14" s="34">
        <v>198</v>
      </c>
      <c r="E14" s="35">
        <v>42.672413793103445</v>
      </c>
      <c r="F14" s="60">
        <v>241</v>
      </c>
      <c r="G14" s="35">
        <v>51.939655172413794</v>
      </c>
      <c r="H14" s="36">
        <v>25</v>
      </c>
      <c r="I14" s="35">
        <v>5.3879310344827598</v>
      </c>
      <c r="K14" s="238"/>
      <c r="L14" s="238"/>
      <c r="M14" s="240"/>
      <c r="N14" s="123"/>
      <c r="O14" s="216"/>
      <c r="P14" s="99"/>
    </row>
    <row r="15" spans="1:16" x14ac:dyDescent="0.2">
      <c r="A15" s="3"/>
      <c r="B15" s="37">
        <v>2013</v>
      </c>
      <c r="C15" s="38">
        <v>466</v>
      </c>
      <c r="D15" s="38">
        <v>219</v>
      </c>
      <c r="E15" s="39">
        <v>46.995708154506438</v>
      </c>
      <c r="F15" s="339">
        <v>220</v>
      </c>
      <c r="G15" s="39">
        <v>47.210300429184549</v>
      </c>
      <c r="H15" s="40">
        <v>27</v>
      </c>
      <c r="I15" s="39">
        <v>5.7939914163090123</v>
      </c>
      <c r="J15" s="238"/>
      <c r="K15" s="123"/>
      <c r="L15" s="238"/>
      <c r="M15" s="240"/>
      <c r="N15" s="123"/>
      <c r="O15" s="216"/>
      <c r="P15" s="99"/>
    </row>
    <row r="16" spans="1:16" x14ac:dyDescent="0.2">
      <c r="A16" s="3"/>
      <c r="B16" s="33">
        <v>2014</v>
      </c>
      <c r="C16" s="340">
        <v>519</v>
      </c>
      <c r="D16" s="340">
        <v>254</v>
      </c>
      <c r="E16" s="341">
        <v>48.940269749518308</v>
      </c>
      <c r="F16" s="60">
        <v>241</v>
      </c>
      <c r="G16" s="341">
        <v>46.435452793834301</v>
      </c>
      <c r="H16" s="342">
        <v>24</v>
      </c>
      <c r="I16" s="341">
        <v>4.6242774566473983</v>
      </c>
      <c r="J16" s="238"/>
      <c r="K16" s="123"/>
      <c r="L16" s="238"/>
      <c r="M16" s="240"/>
      <c r="N16" s="123"/>
      <c r="O16" s="216"/>
      <c r="P16" s="99"/>
    </row>
    <row r="17" spans="1:16" x14ac:dyDescent="0.2">
      <c r="A17" s="3"/>
      <c r="B17" s="37">
        <v>2015</v>
      </c>
      <c r="C17" s="38">
        <v>540</v>
      </c>
      <c r="D17" s="38">
        <v>238</v>
      </c>
      <c r="E17" s="39">
        <v>44.074074074074076</v>
      </c>
      <c r="F17" s="339">
        <v>277</v>
      </c>
      <c r="G17" s="39">
        <v>51.296296296296298</v>
      </c>
      <c r="H17" s="40">
        <v>25</v>
      </c>
      <c r="I17" s="39">
        <v>4.6296296296296298</v>
      </c>
      <c r="J17" s="238"/>
      <c r="K17" s="123"/>
      <c r="L17" s="238"/>
      <c r="M17" s="240"/>
      <c r="N17" s="123"/>
      <c r="O17" s="216"/>
      <c r="P17" s="99"/>
    </row>
    <row r="18" spans="1:16" x14ac:dyDescent="0.2">
      <c r="A18" s="3"/>
      <c r="B18" s="33">
        <v>2016</v>
      </c>
      <c r="C18" s="340">
        <v>470</v>
      </c>
      <c r="D18" s="340">
        <v>204</v>
      </c>
      <c r="E18" s="341">
        <v>43.404255319148938</v>
      </c>
      <c r="F18" s="60">
        <v>232</v>
      </c>
      <c r="G18" s="341">
        <v>49.361702127659576</v>
      </c>
      <c r="H18" s="342">
        <v>34</v>
      </c>
      <c r="I18" s="341">
        <v>7.2340425531914887</v>
      </c>
      <c r="J18" s="238"/>
      <c r="K18" s="123"/>
      <c r="L18" s="238"/>
      <c r="M18" s="240"/>
      <c r="N18" s="123"/>
      <c r="O18" s="216"/>
      <c r="P18" s="99"/>
    </row>
    <row r="19" spans="1:16" x14ac:dyDescent="0.2">
      <c r="A19" s="3"/>
      <c r="B19" s="37">
        <v>2017</v>
      </c>
      <c r="C19" s="38">
        <v>575</v>
      </c>
      <c r="D19" s="38">
        <v>255</v>
      </c>
      <c r="E19" s="39">
        <v>44.347826086956523</v>
      </c>
      <c r="F19" s="339">
        <v>278</v>
      </c>
      <c r="G19" s="39">
        <v>48.347826086956516</v>
      </c>
      <c r="H19" s="40">
        <v>42</v>
      </c>
      <c r="I19" s="39">
        <v>7.304347826086957</v>
      </c>
      <c r="J19" s="238"/>
      <c r="K19" s="123"/>
      <c r="L19" s="238"/>
      <c r="M19" s="240"/>
      <c r="N19" s="123"/>
      <c r="O19" s="216"/>
      <c r="P19" s="99"/>
    </row>
    <row r="20" spans="1:16" x14ac:dyDescent="0.2">
      <c r="A20" s="3"/>
      <c r="B20" s="587" t="s">
        <v>22</v>
      </c>
      <c r="C20" s="588"/>
      <c r="D20" s="588"/>
      <c r="E20" s="588"/>
      <c r="F20" s="588"/>
      <c r="G20" s="588"/>
      <c r="H20" s="588"/>
      <c r="I20" s="589"/>
      <c r="L20" s="217"/>
      <c r="M20" s="217"/>
      <c r="N20" s="217"/>
    </row>
    <row r="21" spans="1:16" x14ac:dyDescent="0.2">
      <c r="B21" s="29">
        <v>2006</v>
      </c>
      <c r="C21" s="30">
        <v>2537</v>
      </c>
      <c r="D21" s="30">
        <v>2451</v>
      </c>
      <c r="E21" s="31">
        <v>96.610169491525426</v>
      </c>
      <c r="F21" s="544">
        <v>19</v>
      </c>
      <c r="G21" s="31">
        <v>0.74891604256996458</v>
      </c>
      <c r="H21" s="32">
        <v>67</v>
      </c>
      <c r="I21" s="31">
        <v>2.6409144659046118</v>
      </c>
      <c r="L21" s="123"/>
      <c r="M21" s="123"/>
      <c r="N21" s="123"/>
    </row>
    <row r="22" spans="1:16" x14ac:dyDescent="0.2">
      <c r="B22" s="37">
        <v>2007</v>
      </c>
      <c r="C22" s="38">
        <v>2111</v>
      </c>
      <c r="D22" s="38">
        <v>2015</v>
      </c>
      <c r="E22" s="39">
        <v>95.452392231170052</v>
      </c>
      <c r="F22" s="545">
        <v>11</v>
      </c>
      <c r="G22" s="39">
        <v>0.52108005684509706</v>
      </c>
      <c r="H22" s="40">
        <v>85</v>
      </c>
      <c r="I22" s="39">
        <v>4.0265277119848415</v>
      </c>
      <c r="L22" s="123"/>
      <c r="M22" s="123"/>
      <c r="N22" s="123"/>
    </row>
    <row r="23" spans="1:16" x14ac:dyDescent="0.2">
      <c r="B23" s="33">
        <v>2008</v>
      </c>
      <c r="C23" s="34">
        <v>1686</v>
      </c>
      <c r="D23" s="34">
        <v>1550</v>
      </c>
      <c r="E23" s="35">
        <v>91.933570581257413</v>
      </c>
      <c r="F23" s="496">
        <v>64</v>
      </c>
      <c r="G23" s="35">
        <v>3.7959667852906289</v>
      </c>
      <c r="H23" s="36">
        <v>72</v>
      </c>
      <c r="I23" s="35">
        <v>4.2704626334519578</v>
      </c>
      <c r="L23" s="123"/>
      <c r="M23" s="123"/>
      <c r="N23" s="123"/>
    </row>
    <row r="24" spans="1:16" x14ac:dyDescent="0.2">
      <c r="B24" s="37">
        <v>2009</v>
      </c>
      <c r="C24" s="38">
        <v>1405</v>
      </c>
      <c r="D24" s="38">
        <v>1282</v>
      </c>
      <c r="E24" s="39">
        <v>91.245551601423486</v>
      </c>
      <c r="F24" s="545">
        <v>64</v>
      </c>
      <c r="G24" s="39">
        <v>4.5551601423487549</v>
      </c>
      <c r="H24" s="40">
        <v>59</v>
      </c>
      <c r="I24" s="39">
        <v>4.1992882562277583</v>
      </c>
      <c r="L24" s="123"/>
      <c r="M24" s="123"/>
      <c r="N24" s="123"/>
    </row>
    <row r="25" spans="1:16" x14ac:dyDescent="0.2">
      <c r="B25" s="33">
        <v>2010</v>
      </c>
      <c r="C25" s="34">
        <v>1377</v>
      </c>
      <c r="D25" s="34">
        <v>1249</v>
      </c>
      <c r="E25" s="35">
        <v>90.704429920116198</v>
      </c>
      <c r="F25" s="60">
        <v>73</v>
      </c>
      <c r="G25" s="35">
        <v>5.3013798111837325</v>
      </c>
      <c r="H25" s="36">
        <v>55</v>
      </c>
      <c r="I25" s="35">
        <v>3.994190268700073</v>
      </c>
      <c r="L25" s="123"/>
      <c r="M25" s="123"/>
      <c r="N25" s="123"/>
    </row>
    <row r="26" spans="1:16" x14ac:dyDescent="0.2">
      <c r="A26" s="3"/>
      <c r="B26" s="37">
        <v>2011</v>
      </c>
      <c r="C26" s="38">
        <v>1346</v>
      </c>
      <c r="D26" s="38">
        <v>1117</v>
      </c>
      <c r="E26" s="39">
        <v>82.98662704309065</v>
      </c>
      <c r="F26" s="545">
        <v>159</v>
      </c>
      <c r="G26" s="39">
        <v>11.812778603268944</v>
      </c>
      <c r="H26" s="40">
        <v>70</v>
      </c>
      <c r="I26" s="39">
        <v>5.2005943536404162</v>
      </c>
      <c r="L26" s="123"/>
      <c r="M26" s="123"/>
      <c r="N26" s="123"/>
    </row>
    <row r="27" spans="1:16" x14ac:dyDescent="0.2">
      <c r="A27" s="3"/>
      <c r="B27" s="33">
        <v>2012</v>
      </c>
      <c r="C27" s="34">
        <v>1228</v>
      </c>
      <c r="D27" s="34">
        <v>1090</v>
      </c>
      <c r="E27" s="35">
        <v>88.762214983713349</v>
      </c>
      <c r="F27" s="60">
        <v>76</v>
      </c>
      <c r="G27" s="35">
        <v>6.1889250814332248</v>
      </c>
      <c r="H27" s="36">
        <v>62</v>
      </c>
      <c r="I27" s="35">
        <v>5.0488599348534207</v>
      </c>
      <c r="L27" s="123"/>
      <c r="M27" s="123"/>
      <c r="N27" s="123"/>
    </row>
    <row r="28" spans="1:16" x14ac:dyDescent="0.2">
      <c r="A28" s="3"/>
      <c r="B28" s="37">
        <v>2013</v>
      </c>
      <c r="C28" s="38">
        <v>1440</v>
      </c>
      <c r="D28" s="38">
        <v>1234</v>
      </c>
      <c r="E28" s="39">
        <v>85.694444444444443</v>
      </c>
      <c r="F28" s="339">
        <v>139</v>
      </c>
      <c r="G28" s="39">
        <v>9.6527777777777786</v>
      </c>
      <c r="H28" s="40">
        <v>67</v>
      </c>
      <c r="I28" s="39">
        <v>4.6527777777777777</v>
      </c>
      <c r="K28" s="239"/>
      <c r="L28" s="239"/>
      <c r="M28" s="123"/>
      <c r="N28" s="123"/>
    </row>
    <row r="29" spans="1:16" x14ac:dyDescent="0.2">
      <c r="A29" s="3"/>
      <c r="B29" s="33">
        <v>2014</v>
      </c>
      <c r="C29" s="340">
        <v>1609</v>
      </c>
      <c r="D29" s="340">
        <v>1454</v>
      </c>
      <c r="E29" s="341">
        <v>90.36668738346799</v>
      </c>
      <c r="F29" s="60">
        <v>102</v>
      </c>
      <c r="G29" s="341">
        <v>6.3393412057178367</v>
      </c>
      <c r="H29" s="342">
        <v>53</v>
      </c>
      <c r="I29" s="341">
        <v>3.2939714108141707</v>
      </c>
      <c r="K29" s="239"/>
      <c r="L29" s="239"/>
      <c r="M29" s="123"/>
      <c r="N29" s="123"/>
    </row>
    <row r="30" spans="1:16" x14ac:dyDescent="0.2">
      <c r="A30" s="3"/>
      <c r="B30" s="37">
        <v>2015</v>
      </c>
      <c r="C30" s="38">
        <v>1723</v>
      </c>
      <c r="D30" s="38">
        <v>1495</v>
      </c>
      <c r="E30" s="39">
        <v>86.767266395821238</v>
      </c>
      <c r="F30" s="339">
        <v>184</v>
      </c>
      <c r="G30" s="39">
        <v>10.679048171793383</v>
      </c>
      <c r="H30" s="40">
        <v>44</v>
      </c>
      <c r="I30" s="39">
        <v>2.5536854323853744</v>
      </c>
      <c r="K30" s="239"/>
      <c r="L30" s="239"/>
      <c r="M30" s="123"/>
      <c r="N30" s="123"/>
    </row>
    <row r="31" spans="1:16" x14ac:dyDescent="0.2">
      <c r="A31" s="3"/>
      <c r="B31" s="33">
        <v>2016</v>
      </c>
      <c r="C31" s="340">
        <v>1777</v>
      </c>
      <c r="D31" s="340">
        <v>1627</v>
      </c>
      <c r="E31" s="341">
        <v>91.5588069780529</v>
      </c>
      <c r="F31" s="60">
        <v>99</v>
      </c>
      <c r="G31" s="341">
        <v>5.5711873944850874</v>
      </c>
      <c r="H31" s="342">
        <v>51</v>
      </c>
      <c r="I31" s="341">
        <v>2.8700056274620147</v>
      </c>
      <c r="K31" s="239"/>
      <c r="L31" s="239"/>
      <c r="M31" s="123"/>
      <c r="N31" s="123"/>
    </row>
    <row r="32" spans="1:16" x14ac:dyDescent="0.2">
      <c r="A32" s="3"/>
      <c r="B32" s="220">
        <v>2017</v>
      </c>
      <c r="C32" s="221">
        <v>1758</v>
      </c>
      <c r="D32" s="221">
        <v>1638</v>
      </c>
      <c r="E32" s="222">
        <v>93.174061433447093</v>
      </c>
      <c r="F32" s="223">
        <v>81</v>
      </c>
      <c r="G32" s="222">
        <v>4.6075085324232079</v>
      </c>
      <c r="H32" s="224">
        <v>39</v>
      </c>
      <c r="I32" s="222">
        <v>2.218430034129693</v>
      </c>
      <c r="J32" s="238"/>
      <c r="K32" s="238"/>
      <c r="L32" s="238"/>
      <c r="M32" s="238"/>
      <c r="N32" s="238"/>
    </row>
    <row r="33" spans="1:14" x14ac:dyDescent="0.2">
      <c r="B33" s="587" t="s">
        <v>23</v>
      </c>
      <c r="C33" s="590"/>
      <c r="D33" s="590"/>
      <c r="E33" s="591"/>
      <c r="F33" s="591"/>
      <c r="G33" s="591"/>
      <c r="H33" s="591"/>
      <c r="I33" s="592"/>
      <c r="L33" s="217"/>
      <c r="M33" s="217"/>
      <c r="N33" s="217"/>
    </row>
    <row r="34" spans="1:14" x14ac:dyDescent="0.2">
      <c r="B34" s="29">
        <v>2006</v>
      </c>
      <c r="C34" s="30">
        <v>2835</v>
      </c>
      <c r="D34" s="30">
        <v>1771</v>
      </c>
      <c r="E34" s="31">
        <v>62.469135802469133</v>
      </c>
      <c r="F34" s="544">
        <v>1005</v>
      </c>
      <c r="G34" s="31">
        <v>35.449735449735449</v>
      </c>
      <c r="H34" s="32">
        <v>59</v>
      </c>
      <c r="I34" s="31">
        <v>2.0811287477954146</v>
      </c>
      <c r="L34" s="123"/>
      <c r="M34" s="123"/>
      <c r="N34" s="123"/>
    </row>
    <row r="35" spans="1:14" x14ac:dyDescent="0.2">
      <c r="B35" s="37">
        <v>2007</v>
      </c>
      <c r="C35" s="38">
        <v>2520</v>
      </c>
      <c r="D35" s="38">
        <v>1531</v>
      </c>
      <c r="E35" s="39">
        <v>60.753968253968246</v>
      </c>
      <c r="F35" s="545">
        <v>925</v>
      </c>
      <c r="G35" s="39">
        <v>36.706349206349202</v>
      </c>
      <c r="H35" s="40">
        <v>64</v>
      </c>
      <c r="I35" s="39">
        <v>2.5396825396825395</v>
      </c>
      <c r="L35" s="123"/>
      <c r="M35" s="123"/>
      <c r="N35" s="123"/>
    </row>
    <row r="36" spans="1:14" x14ac:dyDescent="0.2">
      <c r="B36" s="33">
        <v>2008</v>
      </c>
      <c r="C36" s="34">
        <v>2777</v>
      </c>
      <c r="D36" s="34">
        <v>1642</v>
      </c>
      <c r="E36" s="35">
        <v>59.128555995678788</v>
      </c>
      <c r="F36" s="496">
        <v>1088</v>
      </c>
      <c r="G36" s="35">
        <v>39.178970111631259</v>
      </c>
      <c r="H36" s="36">
        <v>47</v>
      </c>
      <c r="I36" s="35">
        <v>1.6924738926899532</v>
      </c>
      <c r="L36" s="123"/>
      <c r="M36" s="123"/>
      <c r="N36" s="123"/>
    </row>
    <row r="37" spans="1:14" x14ac:dyDescent="0.2">
      <c r="B37" s="37">
        <v>2009</v>
      </c>
      <c r="C37" s="38">
        <v>2609</v>
      </c>
      <c r="D37" s="38">
        <v>1500</v>
      </c>
      <c r="E37" s="39">
        <v>57.493292449214259</v>
      </c>
      <c r="F37" s="545">
        <v>1066</v>
      </c>
      <c r="G37" s="39">
        <v>40.858566500574931</v>
      </c>
      <c r="H37" s="40">
        <v>43</v>
      </c>
      <c r="I37" s="39">
        <v>1.6481410502108087</v>
      </c>
      <c r="L37" s="123"/>
      <c r="M37" s="123"/>
      <c r="N37" s="123"/>
    </row>
    <row r="38" spans="1:14" x14ac:dyDescent="0.2">
      <c r="B38" s="33">
        <v>2010</v>
      </c>
      <c r="C38" s="34">
        <v>2097</v>
      </c>
      <c r="D38" s="34">
        <v>943</v>
      </c>
      <c r="E38" s="35">
        <v>44.969003338102048</v>
      </c>
      <c r="F38" s="546">
        <v>1118</v>
      </c>
      <c r="G38" s="35">
        <v>53.314258464473049</v>
      </c>
      <c r="H38" s="36">
        <v>36</v>
      </c>
      <c r="I38" s="35">
        <v>1.7167381974248928</v>
      </c>
      <c r="L38" s="123"/>
      <c r="M38" s="123"/>
      <c r="N38" s="123"/>
    </row>
    <row r="39" spans="1:14" x14ac:dyDescent="0.2">
      <c r="A39" s="3"/>
      <c r="B39" s="37">
        <v>2011</v>
      </c>
      <c r="C39" s="38">
        <v>2035</v>
      </c>
      <c r="D39" s="38">
        <v>871</v>
      </c>
      <c r="E39" s="61">
        <v>42.800982800982801</v>
      </c>
      <c r="F39" s="545">
        <v>1115</v>
      </c>
      <c r="G39" s="61">
        <v>54.791154791154796</v>
      </c>
      <c r="H39" s="40">
        <v>49</v>
      </c>
      <c r="I39" s="61">
        <v>2.407862407862408</v>
      </c>
      <c r="L39" s="123"/>
      <c r="M39" s="123"/>
      <c r="N39" s="123"/>
    </row>
    <row r="40" spans="1:14" x14ac:dyDescent="0.2">
      <c r="A40" s="3"/>
      <c r="B40" s="33">
        <v>2012</v>
      </c>
      <c r="C40" s="34">
        <v>2022</v>
      </c>
      <c r="D40" s="34">
        <v>932</v>
      </c>
      <c r="E40" s="225">
        <v>46.09297725024728</v>
      </c>
      <c r="F40" s="546">
        <v>1046</v>
      </c>
      <c r="G40" s="225">
        <v>51.730959446092974</v>
      </c>
      <c r="H40" s="36">
        <v>44</v>
      </c>
      <c r="I40" s="225">
        <v>2.1760633036597428</v>
      </c>
      <c r="L40" s="123"/>
      <c r="M40" s="123"/>
      <c r="N40" s="123"/>
    </row>
    <row r="41" spans="1:14" x14ac:dyDescent="0.2">
      <c r="A41" s="3"/>
      <c r="B41" s="37">
        <v>2013</v>
      </c>
      <c r="C41" s="38">
        <v>1959</v>
      </c>
      <c r="D41" s="38">
        <v>1019</v>
      </c>
      <c r="E41" s="39">
        <v>53.694581280788178</v>
      </c>
      <c r="F41" s="339">
        <v>907</v>
      </c>
      <c r="G41" s="39">
        <v>44.679802955665025</v>
      </c>
      <c r="H41" s="40">
        <v>33</v>
      </c>
      <c r="I41" s="39">
        <v>1.625615763546798</v>
      </c>
      <c r="K41" s="123"/>
      <c r="L41" s="123"/>
      <c r="M41" s="123"/>
      <c r="N41" s="123"/>
    </row>
    <row r="42" spans="1:14" x14ac:dyDescent="0.2">
      <c r="A42" s="3"/>
      <c r="B42" s="33">
        <v>2014</v>
      </c>
      <c r="C42" s="340">
        <v>2152</v>
      </c>
      <c r="D42" s="340">
        <v>1235</v>
      </c>
      <c r="E42" s="341">
        <v>57.388475836431226</v>
      </c>
      <c r="F42" s="60">
        <v>880</v>
      </c>
      <c r="G42" s="341">
        <v>40.892193308550183</v>
      </c>
      <c r="H42" s="342">
        <v>37</v>
      </c>
      <c r="I42" s="341">
        <v>1.7193308550185873</v>
      </c>
      <c r="K42" s="123"/>
      <c r="L42" s="123"/>
      <c r="M42" s="123"/>
      <c r="N42" s="123"/>
    </row>
    <row r="43" spans="1:14" x14ac:dyDescent="0.2">
      <c r="A43" s="3"/>
      <c r="B43" s="37">
        <v>2015</v>
      </c>
      <c r="C43" s="38">
        <v>2280</v>
      </c>
      <c r="D43" s="38">
        <v>1346</v>
      </c>
      <c r="E43" s="39">
        <v>59.03508771929824</v>
      </c>
      <c r="F43" s="339">
        <v>895</v>
      </c>
      <c r="G43" s="39">
        <v>39.254385964912281</v>
      </c>
      <c r="H43" s="40">
        <v>39</v>
      </c>
      <c r="I43" s="39">
        <v>1.7105263157894739</v>
      </c>
      <c r="K43" s="123"/>
      <c r="L43" s="123"/>
      <c r="M43" s="123"/>
      <c r="N43" s="123"/>
    </row>
    <row r="44" spans="1:14" x14ac:dyDescent="0.2">
      <c r="A44" s="3"/>
      <c r="B44" s="33">
        <v>2016</v>
      </c>
      <c r="C44" s="340">
        <v>2453</v>
      </c>
      <c r="D44" s="340">
        <v>1413</v>
      </c>
      <c r="E44" s="341">
        <v>57.602935181410523</v>
      </c>
      <c r="F44" s="60">
        <v>1018</v>
      </c>
      <c r="G44" s="341">
        <v>41.500203832042395</v>
      </c>
      <c r="H44" s="342">
        <v>22</v>
      </c>
      <c r="I44" s="341">
        <v>0.89686098654708524</v>
      </c>
      <c r="K44" s="123"/>
      <c r="L44" s="123"/>
      <c r="M44" s="123"/>
      <c r="N44" s="123"/>
    </row>
    <row r="45" spans="1:14" x14ac:dyDescent="0.2">
      <c r="A45" s="3"/>
      <c r="B45" s="220">
        <v>2017</v>
      </c>
      <c r="C45" s="221">
        <v>2648</v>
      </c>
      <c r="D45" s="221">
        <v>1575</v>
      </c>
      <c r="E45" s="222">
        <v>59.478851963746223</v>
      </c>
      <c r="F45" s="223">
        <v>1059</v>
      </c>
      <c r="G45" s="222">
        <v>39.992447129909365</v>
      </c>
      <c r="H45" s="224">
        <v>14</v>
      </c>
      <c r="I45" s="222">
        <v>0.52870090634441091</v>
      </c>
      <c r="K45" s="123"/>
      <c r="L45" s="123"/>
      <c r="M45" s="123"/>
      <c r="N45" s="123"/>
    </row>
    <row r="46" spans="1:14" x14ac:dyDescent="0.2">
      <c r="F46" s="12"/>
    </row>
    <row r="47" spans="1:14" x14ac:dyDescent="0.2">
      <c r="A47" s="5" t="s">
        <v>19</v>
      </c>
      <c r="B47" s="10" t="s">
        <v>132</v>
      </c>
      <c r="C47" s="10"/>
    </row>
    <row r="48" spans="1:14" x14ac:dyDescent="0.2">
      <c r="A48" s="5" t="s">
        <v>13</v>
      </c>
      <c r="B48" s="10" t="s">
        <v>69</v>
      </c>
      <c r="C48" s="10"/>
    </row>
    <row r="49" spans="3:7" x14ac:dyDescent="0.2">
      <c r="C49" s="13"/>
      <c r="E49" s="13"/>
      <c r="G49" s="13"/>
    </row>
  </sheetData>
  <mergeCells count="9">
    <mergeCell ref="B20:I20"/>
    <mergeCell ref="B33:I33"/>
    <mergeCell ref="C4:C5"/>
    <mergeCell ref="D4:I4"/>
    <mergeCell ref="D5:E5"/>
    <mergeCell ref="F5:G5"/>
    <mergeCell ref="H5:I5"/>
    <mergeCell ref="B4:B6"/>
    <mergeCell ref="B7:I7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/>
  </sheetViews>
  <sheetFormatPr baseColWidth="10" defaultRowHeight="12.75" x14ac:dyDescent="0.2"/>
  <cols>
    <col min="1" max="1" width="10.7109375" customWidth="1"/>
    <col min="2" max="2" width="29.7109375" customWidth="1"/>
    <col min="3" max="10" width="15.7109375" customWidth="1"/>
  </cols>
  <sheetData>
    <row r="1" spans="1:13" x14ac:dyDescent="0.2">
      <c r="A1" s="19" t="s">
        <v>29</v>
      </c>
    </row>
    <row r="2" spans="1:13" x14ac:dyDescent="0.2">
      <c r="A2" s="65" t="s">
        <v>36</v>
      </c>
      <c r="B2" s="65" t="s">
        <v>199</v>
      </c>
      <c r="C2" s="437"/>
      <c r="D2" s="437"/>
      <c r="E2" s="437"/>
      <c r="F2" s="437"/>
      <c r="G2" s="437"/>
      <c r="H2" s="437"/>
      <c r="I2" s="437"/>
    </row>
    <row r="4" spans="1:13" s="2" customFormat="1" x14ac:dyDescent="0.2">
      <c r="B4" s="603"/>
      <c r="C4" s="85">
        <v>2006</v>
      </c>
      <c r="D4" s="85">
        <v>2008</v>
      </c>
      <c r="E4" s="85">
        <v>2010</v>
      </c>
      <c r="F4" s="85">
        <v>2012</v>
      </c>
      <c r="G4" s="85">
        <v>2014</v>
      </c>
      <c r="H4" s="85">
        <v>2016</v>
      </c>
      <c r="I4" s="86" t="s">
        <v>152</v>
      </c>
      <c r="J4" s="87"/>
    </row>
    <row r="5" spans="1:13" x14ac:dyDescent="0.2">
      <c r="B5" s="604"/>
      <c r="C5" s="264" t="s">
        <v>6</v>
      </c>
      <c r="D5" s="264" t="s">
        <v>6</v>
      </c>
      <c r="E5" s="264" t="s">
        <v>6</v>
      </c>
      <c r="F5" s="264" t="s">
        <v>6</v>
      </c>
      <c r="G5" s="264" t="s">
        <v>6</v>
      </c>
      <c r="H5" s="264" t="s">
        <v>6</v>
      </c>
      <c r="I5" s="88" t="s">
        <v>6</v>
      </c>
      <c r="J5" s="89" t="s">
        <v>31</v>
      </c>
    </row>
    <row r="6" spans="1:13" x14ac:dyDescent="0.2">
      <c r="B6" s="600" t="s">
        <v>72</v>
      </c>
      <c r="C6" s="601"/>
      <c r="D6" s="601"/>
      <c r="E6" s="601"/>
      <c r="F6" s="601"/>
      <c r="G6" s="601"/>
      <c r="H6" s="601"/>
      <c r="I6" s="601"/>
      <c r="J6" s="602"/>
    </row>
    <row r="7" spans="1:13" x14ac:dyDescent="0.2">
      <c r="B7" s="605" t="s">
        <v>48</v>
      </c>
      <c r="C7" s="606"/>
      <c r="D7" s="606"/>
      <c r="E7" s="606"/>
      <c r="F7" s="606"/>
      <c r="G7" s="606"/>
      <c r="H7" s="606"/>
      <c r="I7" s="606"/>
      <c r="J7" s="607"/>
    </row>
    <row r="8" spans="1:13" x14ac:dyDescent="0.2">
      <c r="B8" s="265" t="s">
        <v>49</v>
      </c>
      <c r="C8" s="266">
        <v>31017</v>
      </c>
      <c r="D8" s="267">
        <v>30200</v>
      </c>
      <c r="E8" s="268">
        <v>31865</v>
      </c>
      <c r="F8" s="269">
        <v>32959</v>
      </c>
      <c r="G8" s="268">
        <v>33885</v>
      </c>
      <c r="H8" s="269">
        <v>35915</v>
      </c>
      <c r="I8" s="270">
        <v>4898</v>
      </c>
      <c r="J8" s="271">
        <v>15.8</v>
      </c>
      <c r="L8" s="216"/>
      <c r="M8" s="123"/>
    </row>
    <row r="9" spans="1:13" x14ac:dyDescent="0.2">
      <c r="B9" s="279" t="s">
        <v>50</v>
      </c>
      <c r="C9" s="280">
        <v>76699</v>
      </c>
      <c r="D9" s="281">
        <v>76942</v>
      </c>
      <c r="E9" s="161">
        <v>76231</v>
      </c>
      <c r="F9" s="282">
        <v>79264</v>
      </c>
      <c r="G9" s="161">
        <v>84413</v>
      </c>
      <c r="H9" s="282">
        <v>92694</v>
      </c>
      <c r="I9" s="283">
        <v>15995</v>
      </c>
      <c r="J9" s="284">
        <v>20.9</v>
      </c>
      <c r="L9" s="216"/>
      <c r="M9" s="123"/>
    </row>
    <row r="10" spans="1:13" x14ac:dyDescent="0.2">
      <c r="B10" s="272" t="s">
        <v>51</v>
      </c>
      <c r="C10" s="273">
        <v>2957</v>
      </c>
      <c r="D10" s="274">
        <v>2900</v>
      </c>
      <c r="E10" s="275">
        <v>3142</v>
      </c>
      <c r="F10" s="276">
        <v>3269</v>
      </c>
      <c r="G10" s="275">
        <v>3385</v>
      </c>
      <c r="H10" s="276">
        <v>3379</v>
      </c>
      <c r="I10" s="277">
        <v>422</v>
      </c>
      <c r="J10" s="278">
        <v>14.3</v>
      </c>
      <c r="L10" s="216"/>
      <c r="M10" s="123"/>
    </row>
    <row r="11" spans="1:13" x14ac:dyDescent="0.2">
      <c r="B11" s="608" t="s">
        <v>53</v>
      </c>
      <c r="C11" s="609"/>
      <c r="D11" s="609"/>
      <c r="E11" s="609"/>
      <c r="F11" s="609"/>
      <c r="G11" s="609"/>
      <c r="H11" s="609"/>
      <c r="I11" s="609"/>
      <c r="J11" s="610"/>
    </row>
    <row r="12" spans="1:13" x14ac:dyDescent="0.2">
      <c r="B12" s="265" t="s">
        <v>49</v>
      </c>
      <c r="C12" s="285">
        <v>888</v>
      </c>
      <c r="D12" s="268">
        <v>1212</v>
      </c>
      <c r="E12" s="269">
        <v>1310</v>
      </c>
      <c r="F12" s="268">
        <v>1175</v>
      </c>
      <c r="G12" s="268">
        <v>1182</v>
      </c>
      <c r="H12" s="268">
        <v>1252</v>
      </c>
      <c r="I12" s="270">
        <v>364</v>
      </c>
      <c r="J12" s="271">
        <v>41</v>
      </c>
    </row>
    <row r="13" spans="1:13" x14ac:dyDescent="0.2">
      <c r="B13" s="279" t="s">
        <v>50</v>
      </c>
      <c r="C13" s="287">
        <v>1550</v>
      </c>
      <c r="D13" s="287">
        <v>2718</v>
      </c>
      <c r="E13" s="287">
        <v>3171</v>
      </c>
      <c r="F13" s="161">
        <v>2451</v>
      </c>
      <c r="G13" s="161">
        <v>2689</v>
      </c>
      <c r="H13" s="161">
        <v>2820</v>
      </c>
      <c r="I13" s="283">
        <v>1270</v>
      </c>
      <c r="J13" s="284">
        <v>81.900000000000006</v>
      </c>
      <c r="K13" s="216"/>
    </row>
    <row r="14" spans="1:13" x14ac:dyDescent="0.2">
      <c r="B14" s="272" t="s">
        <v>51</v>
      </c>
      <c r="C14" s="286">
        <v>89</v>
      </c>
      <c r="D14" s="275">
        <v>131</v>
      </c>
      <c r="E14" s="275">
        <v>148</v>
      </c>
      <c r="F14" s="275">
        <v>133</v>
      </c>
      <c r="G14" s="275">
        <v>118</v>
      </c>
      <c r="H14" s="275">
        <v>130</v>
      </c>
      <c r="I14" s="277">
        <v>41</v>
      </c>
      <c r="J14" s="278">
        <v>46.1</v>
      </c>
      <c r="K14" s="123"/>
    </row>
    <row r="15" spans="1:13" x14ac:dyDescent="0.2">
      <c r="B15" s="597" t="s">
        <v>26</v>
      </c>
      <c r="C15" s="598"/>
      <c r="D15" s="598"/>
      <c r="E15" s="598"/>
      <c r="F15" s="598"/>
      <c r="G15" s="598"/>
      <c r="H15" s="598"/>
      <c r="I15" s="598"/>
      <c r="J15" s="599"/>
    </row>
    <row r="16" spans="1:13" x14ac:dyDescent="0.2">
      <c r="B16" s="596" t="s">
        <v>48</v>
      </c>
      <c r="C16" s="596"/>
      <c r="D16" s="596"/>
      <c r="E16" s="596"/>
      <c r="F16" s="596"/>
      <c r="G16" s="596"/>
      <c r="H16" s="596"/>
      <c r="I16" s="596"/>
      <c r="J16" s="596"/>
    </row>
    <row r="17" spans="1:10" x14ac:dyDescent="0.2">
      <c r="B17" s="265" t="s">
        <v>49</v>
      </c>
      <c r="C17" s="389">
        <v>152044</v>
      </c>
      <c r="D17" s="390">
        <v>157425</v>
      </c>
      <c r="E17" s="391">
        <v>149154</v>
      </c>
      <c r="F17" s="392">
        <v>147172</v>
      </c>
      <c r="G17" s="166">
        <v>154286</v>
      </c>
      <c r="H17" s="393">
        <v>165062</v>
      </c>
      <c r="I17" s="404">
        <f>H17-C17</f>
        <v>13018</v>
      </c>
      <c r="J17" s="405">
        <v>8.6</v>
      </c>
    </row>
    <row r="18" spans="1:10" x14ac:dyDescent="0.2">
      <c r="B18" s="472" t="s">
        <v>50</v>
      </c>
      <c r="C18" s="395">
        <v>390904</v>
      </c>
      <c r="D18" s="396">
        <v>387983</v>
      </c>
      <c r="E18" s="397">
        <v>364391</v>
      </c>
      <c r="F18" s="398">
        <v>351050</v>
      </c>
      <c r="G18" s="167">
        <v>363413</v>
      </c>
      <c r="H18" s="399">
        <v>426348</v>
      </c>
      <c r="I18" s="406">
        <f>H18-C18</f>
        <v>35444</v>
      </c>
      <c r="J18" s="407">
        <v>9.1</v>
      </c>
    </row>
    <row r="19" spans="1:10" x14ac:dyDescent="0.2">
      <c r="B19" s="471" t="s">
        <v>51</v>
      </c>
      <c r="C19" s="389">
        <v>14234</v>
      </c>
      <c r="D19" s="390">
        <v>14652</v>
      </c>
      <c r="E19" s="391">
        <v>14791</v>
      </c>
      <c r="F19" s="392">
        <v>14665</v>
      </c>
      <c r="G19" s="394">
        <v>15416</v>
      </c>
      <c r="H19" s="393">
        <v>15726</v>
      </c>
      <c r="I19" s="404">
        <f>H19-C19</f>
        <v>1492</v>
      </c>
      <c r="J19" s="405">
        <v>10.5</v>
      </c>
    </row>
    <row r="20" spans="1:10" x14ac:dyDescent="0.2">
      <c r="B20" s="596" t="s">
        <v>53</v>
      </c>
      <c r="C20" s="596"/>
      <c r="D20" s="596"/>
      <c r="E20" s="596"/>
      <c r="F20" s="596"/>
      <c r="G20" s="596"/>
      <c r="H20" s="596"/>
      <c r="I20" s="596"/>
      <c r="J20" s="596"/>
    </row>
    <row r="21" spans="1:10" x14ac:dyDescent="0.2">
      <c r="B21" s="265" t="s">
        <v>49</v>
      </c>
      <c r="C21" s="408">
        <v>3136</v>
      </c>
      <c r="D21" s="409">
        <v>3378</v>
      </c>
      <c r="E21" s="400">
        <v>2966</v>
      </c>
      <c r="F21" s="409">
        <v>2589</v>
      </c>
      <c r="G21" s="401">
        <v>2638</v>
      </c>
      <c r="H21" s="401">
        <v>2567</v>
      </c>
      <c r="I21" s="410">
        <f>H21-C21</f>
        <v>-569</v>
      </c>
      <c r="J21" s="411">
        <v>-18.100000000000001</v>
      </c>
    </row>
    <row r="22" spans="1:10" x14ac:dyDescent="0.2">
      <c r="B22" s="472" t="s">
        <v>50</v>
      </c>
      <c r="C22" s="403">
        <v>13963</v>
      </c>
      <c r="D22" s="403">
        <v>15856</v>
      </c>
      <c r="E22" s="403">
        <v>12628</v>
      </c>
      <c r="F22" s="397">
        <v>11652</v>
      </c>
      <c r="G22" s="167">
        <v>9688</v>
      </c>
      <c r="H22" s="167">
        <v>8052</v>
      </c>
      <c r="I22" s="406">
        <f>H22-C22</f>
        <v>-5911</v>
      </c>
      <c r="J22" s="407">
        <v>-42.3</v>
      </c>
    </row>
    <row r="23" spans="1:10" x14ac:dyDescent="0.2">
      <c r="B23" s="473" t="s">
        <v>51</v>
      </c>
      <c r="C23" s="412">
        <v>395</v>
      </c>
      <c r="D23" s="413">
        <v>472</v>
      </c>
      <c r="E23" s="413">
        <v>482</v>
      </c>
      <c r="F23" s="413">
        <v>432</v>
      </c>
      <c r="G23" s="402">
        <v>395</v>
      </c>
      <c r="H23" s="402">
        <v>368</v>
      </c>
      <c r="I23" s="414">
        <f>H23-C23</f>
        <v>-27</v>
      </c>
      <c r="J23" s="415">
        <v>-6.8</v>
      </c>
    </row>
    <row r="25" spans="1:10" x14ac:dyDescent="0.2">
      <c r="A25" t="s">
        <v>14</v>
      </c>
      <c r="B25" t="s">
        <v>134</v>
      </c>
    </row>
  </sheetData>
  <mergeCells count="7">
    <mergeCell ref="B16:J16"/>
    <mergeCell ref="B20:J20"/>
    <mergeCell ref="B15:J15"/>
    <mergeCell ref="B6:J6"/>
    <mergeCell ref="B4:B5"/>
    <mergeCell ref="B7:J7"/>
    <mergeCell ref="B11:J11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baseColWidth="10" defaultRowHeight="12.75" x14ac:dyDescent="0.2"/>
  <cols>
    <col min="1" max="1" width="11.7109375" bestFit="1" customWidth="1"/>
    <col min="2" max="2" width="60.28515625" customWidth="1"/>
    <col min="3" max="4" width="15.7109375" customWidth="1"/>
  </cols>
  <sheetData>
    <row r="1" spans="1:6" x14ac:dyDescent="0.2">
      <c r="A1" s="19" t="s">
        <v>29</v>
      </c>
    </row>
    <row r="2" spans="1:6" s="9" customFormat="1" x14ac:dyDescent="0.2">
      <c r="A2" s="65" t="s">
        <v>223</v>
      </c>
      <c r="B2" s="65" t="s">
        <v>218</v>
      </c>
    </row>
    <row r="3" spans="1:6" x14ac:dyDescent="0.2">
      <c r="A3" s="65"/>
      <c r="B3" s="65"/>
    </row>
    <row r="4" spans="1:6" s="2" customFormat="1" x14ac:dyDescent="0.2">
      <c r="B4" s="302" t="s">
        <v>263</v>
      </c>
      <c r="C4" s="85" t="s">
        <v>261</v>
      </c>
      <c r="D4" s="85" t="s">
        <v>262</v>
      </c>
    </row>
    <row r="5" spans="1:6" x14ac:dyDescent="0.2">
      <c r="B5" s="611" t="s">
        <v>229</v>
      </c>
      <c r="C5" s="611"/>
      <c r="D5" s="611"/>
    </row>
    <row r="6" spans="1:6" x14ac:dyDescent="0.2">
      <c r="B6" s="288" t="s">
        <v>54</v>
      </c>
      <c r="C6" s="520">
        <v>63</v>
      </c>
      <c r="D6" s="520">
        <v>37</v>
      </c>
      <c r="F6" s="437"/>
    </row>
    <row r="7" spans="1:6" x14ac:dyDescent="0.2">
      <c r="B7" s="90" t="s">
        <v>55</v>
      </c>
      <c r="C7" s="521">
        <v>67</v>
      </c>
      <c r="D7" s="521">
        <v>33</v>
      </c>
      <c r="F7" s="437"/>
    </row>
    <row r="8" spans="1:6" x14ac:dyDescent="0.2">
      <c r="B8" s="289" t="s">
        <v>56</v>
      </c>
      <c r="C8" s="522">
        <v>67</v>
      </c>
      <c r="D8" s="522">
        <v>33</v>
      </c>
      <c r="F8" s="437"/>
    </row>
    <row r="9" spans="1:6" x14ac:dyDescent="0.2">
      <c r="B9" s="90" t="s">
        <v>57</v>
      </c>
      <c r="C9" s="521">
        <v>57</v>
      </c>
      <c r="D9" s="521">
        <v>43</v>
      </c>
      <c r="F9" s="437"/>
    </row>
    <row r="10" spans="1:6" x14ac:dyDescent="0.2">
      <c r="B10" s="289" t="s">
        <v>58</v>
      </c>
      <c r="C10" s="522">
        <v>46</v>
      </c>
      <c r="D10" s="522">
        <v>54</v>
      </c>
      <c r="F10" s="437"/>
    </row>
    <row r="11" spans="1:6" x14ac:dyDescent="0.2">
      <c r="B11" s="90" t="s">
        <v>59</v>
      </c>
      <c r="C11" s="521">
        <v>12</v>
      </c>
      <c r="D11" s="521">
        <v>88</v>
      </c>
      <c r="F11" s="437"/>
    </row>
    <row r="12" spans="1:6" x14ac:dyDescent="0.2">
      <c r="B12" s="290" t="s">
        <v>60</v>
      </c>
      <c r="C12" s="523">
        <v>7</v>
      </c>
      <c r="D12" s="523">
        <v>93</v>
      </c>
      <c r="F12" s="437"/>
    </row>
    <row r="13" spans="1:6" x14ac:dyDescent="0.2">
      <c r="B13" s="611" t="s">
        <v>230</v>
      </c>
      <c r="C13" s="611"/>
      <c r="D13" s="611"/>
      <c r="F13" s="437"/>
    </row>
    <row r="14" spans="1:6" x14ac:dyDescent="0.2">
      <c r="B14" s="74" t="s">
        <v>1</v>
      </c>
      <c r="C14" s="520">
        <v>48</v>
      </c>
      <c r="D14" s="520">
        <v>52</v>
      </c>
    </row>
    <row r="15" spans="1:6" x14ac:dyDescent="0.2">
      <c r="B15" s="291" t="s">
        <v>2</v>
      </c>
      <c r="C15" s="525">
        <v>46</v>
      </c>
      <c r="D15" s="525">
        <v>54</v>
      </c>
    </row>
    <row r="16" spans="1:6" x14ac:dyDescent="0.2">
      <c r="B16" s="611" t="s">
        <v>231</v>
      </c>
      <c r="C16" s="611"/>
      <c r="D16" s="611"/>
    </row>
    <row r="17" spans="2:6" x14ac:dyDescent="0.2">
      <c r="B17" s="74" t="s">
        <v>224</v>
      </c>
      <c r="C17" s="520">
        <v>47</v>
      </c>
      <c r="D17" s="520">
        <v>53</v>
      </c>
      <c r="F17" s="8"/>
    </row>
    <row r="18" spans="2:6" x14ac:dyDescent="0.2">
      <c r="B18" s="291" t="s">
        <v>225</v>
      </c>
      <c r="C18" s="525">
        <v>42</v>
      </c>
      <c r="D18" s="525">
        <v>58</v>
      </c>
      <c r="F18" s="8"/>
    </row>
    <row r="19" spans="2:6" x14ac:dyDescent="0.2">
      <c r="B19" s="614" t="s">
        <v>232</v>
      </c>
      <c r="C19" s="614"/>
      <c r="D19" s="614"/>
      <c r="F19" s="8"/>
    </row>
    <row r="20" spans="2:6" x14ac:dyDescent="0.2">
      <c r="B20" s="74" t="s">
        <v>240</v>
      </c>
      <c r="C20" s="520">
        <v>61</v>
      </c>
      <c r="D20" s="520">
        <v>39</v>
      </c>
      <c r="F20" s="8"/>
    </row>
    <row r="21" spans="2:6" x14ac:dyDescent="0.2">
      <c r="B21" s="68" t="s">
        <v>175</v>
      </c>
      <c r="C21" s="521">
        <v>49</v>
      </c>
      <c r="D21" s="521">
        <v>51</v>
      </c>
      <c r="F21" s="8"/>
    </row>
    <row r="22" spans="2:6" x14ac:dyDescent="0.2">
      <c r="B22" s="298" t="s">
        <v>177</v>
      </c>
      <c r="C22" s="522">
        <v>40</v>
      </c>
      <c r="D22" s="522">
        <v>60</v>
      </c>
      <c r="F22" s="8"/>
    </row>
    <row r="23" spans="2:6" x14ac:dyDescent="0.2">
      <c r="B23" s="68" t="s">
        <v>176</v>
      </c>
      <c r="C23" s="521">
        <v>12</v>
      </c>
      <c r="D23" s="521">
        <v>88</v>
      </c>
      <c r="F23" s="8"/>
    </row>
    <row r="24" spans="2:6" x14ac:dyDescent="0.2">
      <c r="B24" s="366" t="s">
        <v>174</v>
      </c>
      <c r="C24" s="523">
        <v>7</v>
      </c>
      <c r="D24" s="523">
        <v>93</v>
      </c>
      <c r="F24" s="8"/>
    </row>
    <row r="25" spans="2:6" x14ac:dyDescent="0.2">
      <c r="B25" s="613" t="s">
        <v>233</v>
      </c>
      <c r="C25" s="613"/>
      <c r="D25" s="613"/>
      <c r="F25" s="8"/>
    </row>
    <row r="26" spans="2:6" x14ac:dyDescent="0.2">
      <c r="B26" s="288" t="s">
        <v>197</v>
      </c>
      <c r="C26" s="520">
        <v>59</v>
      </c>
      <c r="D26" s="520">
        <v>41</v>
      </c>
    </row>
    <row r="27" spans="2:6" x14ac:dyDescent="0.2">
      <c r="B27" s="90" t="s">
        <v>63</v>
      </c>
      <c r="C27" s="521">
        <v>46</v>
      </c>
      <c r="D27" s="521">
        <v>54</v>
      </c>
    </row>
    <row r="28" spans="2:6" x14ac:dyDescent="0.2">
      <c r="B28" s="289" t="s">
        <v>64</v>
      </c>
      <c r="C28" s="522">
        <v>41</v>
      </c>
      <c r="D28" s="522">
        <v>59</v>
      </c>
    </row>
    <row r="29" spans="2:6" x14ac:dyDescent="0.2">
      <c r="B29" s="90" t="s">
        <v>68</v>
      </c>
      <c r="C29" s="521">
        <v>39</v>
      </c>
      <c r="D29" s="521">
        <v>61</v>
      </c>
      <c r="F29" s="8"/>
    </row>
    <row r="30" spans="2:6" x14ac:dyDescent="0.2">
      <c r="B30" s="289" t="s">
        <v>241</v>
      </c>
      <c r="C30" s="522">
        <v>54</v>
      </c>
      <c r="D30" s="522">
        <v>46</v>
      </c>
      <c r="F30" s="8"/>
    </row>
    <row r="31" spans="2:6" x14ac:dyDescent="0.2">
      <c r="B31" s="612" t="s">
        <v>234</v>
      </c>
      <c r="C31" s="612"/>
      <c r="D31" s="612"/>
      <c r="F31" s="8"/>
    </row>
    <row r="32" spans="2:6" x14ac:dyDescent="0.2">
      <c r="B32" s="288" t="s">
        <v>65</v>
      </c>
      <c r="C32" s="520">
        <v>64</v>
      </c>
      <c r="D32" s="520">
        <v>36</v>
      </c>
    </row>
    <row r="33" spans="1:4" x14ac:dyDescent="0.2">
      <c r="B33" s="90" t="s">
        <v>66</v>
      </c>
      <c r="C33" s="521">
        <v>63</v>
      </c>
      <c r="D33" s="521">
        <v>37</v>
      </c>
    </row>
    <row r="34" spans="1:4" x14ac:dyDescent="0.2">
      <c r="B34" s="289" t="s">
        <v>196</v>
      </c>
      <c r="C34" s="522">
        <v>40</v>
      </c>
      <c r="D34" s="522">
        <v>60</v>
      </c>
    </row>
    <row r="35" spans="1:4" x14ac:dyDescent="0.2">
      <c r="B35" s="91" t="s">
        <v>67</v>
      </c>
      <c r="C35" s="525">
        <v>13</v>
      </c>
      <c r="D35" s="525">
        <v>87</v>
      </c>
    </row>
    <row r="36" spans="1:4" x14ac:dyDescent="0.2">
      <c r="B36" s="301" t="s">
        <v>0</v>
      </c>
      <c r="C36" s="524">
        <v>47</v>
      </c>
      <c r="D36" s="524">
        <v>53</v>
      </c>
    </row>
    <row r="38" spans="1:4" s="437" customFormat="1" x14ac:dyDescent="0.2">
      <c r="A38" s="437" t="s">
        <v>19</v>
      </c>
      <c r="B38" s="437" t="s">
        <v>226</v>
      </c>
    </row>
    <row r="39" spans="1:4" s="437" customFormat="1" x14ac:dyDescent="0.2">
      <c r="A39" s="437" t="s">
        <v>160</v>
      </c>
      <c r="B39" s="437" t="s">
        <v>227</v>
      </c>
    </row>
    <row r="40" spans="1:4" x14ac:dyDescent="0.2">
      <c r="A40" t="s">
        <v>14</v>
      </c>
      <c r="B40" t="s">
        <v>246</v>
      </c>
    </row>
  </sheetData>
  <mergeCells count="6">
    <mergeCell ref="B5:D5"/>
    <mergeCell ref="B31:D31"/>
    <mergeCell ref="B13:D13"/>
    <mergeCell ref="B16:D16"/>
    <mergeCell ref="B25:D25"/>
    <mergeCell ref="B19:D19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/>
  </sheetViews>
  <sheetFormatPr baseColWidth="10" defaultRowHeight="12.75" x14ac:dyDescent="0.2"/>
  <cols>
    <col min="1" max="1" width="11.7109375" bestFit="1" customWidth="1"/>
    <col min="2" max="2" width="60.28515625" customWidth="1"/>
    <col min="3" max="6" width="27.85546875" customWidth="1"/>
  </cols>
  <sheetData>
    <row r="1" spans="1:6" x14ac:dyDescent="0.2">
      <c r="A1" s="19" t="s">
        <v>29</v>
      </c>
    </row>
    <row r="2" spans="1:6" s="9" customFormat="1" x14ac:dyDescent="0.2">
      <c r="A2" s="65" t="s">
        <v>37</v>
      </c>
      <c r="B2" s="65" t="s">
        <v>181</v>
      </c>
    </row>
    <row r="3" spans="1:6" x14ac:dyDescent="0.2">
      <c r="A3" s="65"/>
      <c r="B3" s="65"/>
    </row>
    <row r="4" spans="1:6" s="2" customFormat="1" ht="63.75" x14ac:dyDescent="0.2">
      <c r="B4" s="302" t="s">
        <v>263</v>
      </c>
      <c r="C4" s="85" t="s">
        <v>264</v>
      </c>
      <c r="D4" s="85" t="s">
        <v>179</v>
      </c>
      <c r="E4" s="85" t="s">
        <v>180</v>
      </c>
      <c r="F4" s="85" t="s">
        <v>182</v>
      </c>
    </row>
    <row r="5" spans="1:6" x14ac:dyDescent="0.2">
      <c r="B5" s="618" t="s">
        <v>229</v>
      </c>
      <c r="C5" s="619"/>
      <c r="D5" s="619"/>
      <c r="E5" s="619"/>
      <c r="F5" s="620"/>
    </row>
    <row r="6" spans="1:6" x14ac:dyDescent="0.2">
      <c r="B6" s="288" t="s">
        <v>54</v>
      </c>
      <c r="C6" s="520">
        <v>66</v>
      </c>
      <c r="D6" s="520">
        <v>56</v>
      </c>
      <c r="E6" s="520">
        <v>78</v>
      </c>
      <c r="F6" s="520">
        <v>39</v>
      </c>
    </row>
    <row r="7" spans="1:6" x14ac:dyDescent="0.2">
      <c r="B7" s="90" t="s">
        <v>55</v>
      </c>
      <c r="C7" s="521">
        <v>90</v>
      </c>
      <c r="D7" s="521">
        <v>23</v>
      </c>
      <c r="E7" s="521">
        <v>66</v>
      </c>
      <c r="F7" s="521">
        <v>70</v>
      </c>
    </row>
    <row r="8" spans="1:6" x14ac:dyDescent="0.2">
      <c r="B8" s="289" t="s">
        <v>56</v>
      </c>
      <c r="C8" s="522">
        <v>88</v>
      </c>
      <c r="D8" s="522">
        <v>20</v>
      </c>
      <c r="E8" s="522">
        <v>64</v>
      </c>
      <c r="F8" s="522">
        <v>67</v>
      </c>
    </row>
    <row r="9" spans="1:6" x14ac:dyDescent="0.2">
      <c r="B9" s="90" t="s">
        <v>57</v>
      </c>
      <c r="C9" s="521">
        <v>92</v>
      </c>
      <c r="D9" s="521">
        <v>20</v>
      </c>
      <c r="E9" s="521">
        <v>59</v>
      </c>
      <c r="F9" s="521">
        <v>59</v>
      </c>
    </row>
    <row r="10" spans="1:6" x14ac:dyDescent="0.2">
      <c r="B10" s="289" t="s">
        <v>58</v>
      </c>
      <c r="C10" s="522">
        <v>85</v>
      </c>
      <c r="D10" s="522">
        <v>12</v>
      </c>
      <c r="E10" s="522">
        <v>57</v>
      </c>
      <c r="F10" s="522">
        <v>64</v>
      </c>
    </row>
    <row r="11" spans="1:6" x14ac:dyDescent="0.2">
      <c r="B11" s="90" t="s">
        <v>59</v>
      </c>
      <c r="C11" s="521">
        <v>80</v>
      </c>
      <c r="D11" s="521">
        <v>18</v>
      </c>
      <c r="E11" s="521">
        <v>51.7</v>
      </c>
      <c r="F11" s="521">
        <v>18</v>
      </c>
    </row>
    <row r="12" spans="1:6" x14ac:dyDescent="0.2">
      <c r="B12" s="290" t="s">
        <v>60</v>
      </c>
      <c r="C12" s="523">
        <v>49</v>
      </c>
      <c r="D12" s="523">
        <v>9</v>
      </c>
      <c r="E12" s="523">
        <v>38.4</v>
      </c>
      <c r="F12" s="526">
        <v>0</v>
      </c>
    </row>
    <row r="13" spans="1:6" x14ac:dyDescent="0.2">
      <c r="B13" s="618" t="s">
        <v>230</v>
      </c>
      <c r="C13" s="619"/>
      <c r="D13" s="619"/>
      <c r="E13" s="619"/>
      <c r="F13" s="620"/>
    </row>
    <row r="14" spans="1:6" x14ac:dyDescent="0.2">
      <c r="B14" s="74" t="s">
        <v>1</v>
      </c>
      <c r="C14" s="520">
        <v>83</v>
      </c>
      <c r="D14" s="520">
        <v>22.3</v>
      </c>
      <c r="E14" s="520">
        <v>67</v>
      </c>
      <c r="F14" s="520">
        <v>60</v>
      </c>
    </row>
    <row r="15" spans="1:6" x14ac:dyDescent="0.2">
      <c r="B15" s="68" t="s">
        <v>2</v>
      </c>
      <c r="C15" s="521">
        <v>87</v>
      </c>
      <c r="D15" s="521">
        <v>23</v>
      </c>
      <c r="E15" s="521">
        <v>58</v>
      </c>
      <c r="F15" s="521">
        <v>60</v>
      </c>
    </row>
    <row r="16" spans="1:6" x14ac:dyDescent="0.2">
      <c r="B16" s="618" t="s">
        <v>231</v>
      </c>
      <c r="C16" s="619"/>
      <c r="D16" s="619"/>
      <c r="E16" s="619"/>
      <c r="F16" s="620"/>
    </row>
    <row r="17" spans="2:6" x14ac:dyDescent="0.2">
      <c r="B17" s="74" t="s">
        <v>224</v>
      </c>
      <c r="C17" s="520">
        <v>85</v>
      </c>
      <c r="D17" s="520">
        <v>22</v>
      </c>
      <c r="E17" s="520">
        <v>62</v>
      </c>
      <c r="F17" s="520">
        <v>60</v>
      </c>
    </row>
    <row r="18" spans="2:6" x14ac:dyDescent="0.2">
      <c r="B18" s="68" t="s">
        <v>225</v>
      </c>
      <c r="C18" s="521">
        <v>80</v>
      </c>
      <c r="D18" s="521">
        <v>37</v>
      </c>
      <c r="E18" s="521">
        <v>75</v>
      </c>
      <c r="F18" s="521">
        <v>52</v>
      </c>
    </row>
    <row r="19" spans="2:6" x14ac:dyDescent="0.2">
      <c r="B19" s="615" t="s">
        <v>232</v>
      </c>
      <c r="C19" s="616"/>
      <c r="D19" s="616"/>
      <c r="E19" s="616"/>
      <c r="F19" s="617"/>
    </row>
    <row r="20" spans="2:6" x14ac:dyDescent="0.2">
      <c r="B20" s="74" t="s">
        <v>240</v>
      </c>
      <c r="C20" s="527">
        <v>88</v>
      </c>
      <c r="D20" s="527">
        <v>26</v>
      </c>
      <c r="E20" s="527">
        <v>65</v>
      </c>
      <c r="F20" s="527">
        <v>59</v>
      </c>
    </row>
    <row r="21" spans="2:6" x14ac:dyDescent="0.2">
      <c r="B21" s="68" t="s">
        <v>175</v>
      </c>
      <c r="C21" s="528">
        <v>84</v>
      </c>
      <c r="D21" s="528">
        <v>18</v>
      </c>
      <c r="E21" s="528">
        <v>65</v>
      </c>
      <c r="F21" s="528">
        <v>62</v>
      </c>
    </row>
    <row r="22" spans="2:6" x14ac:dyDescent="0.2">
      <c r="B22" s="298" t="s">
        <v>177</v>
      </c>
      <c r="C22" s="529">
        <v>86</v>
      </c>
      <c r="D22" s="529">
        <v>16</v>
      </c>
      <c r="E22" s="529">
        <v>59</v>
      </c>
      <c r="F22" s="529">
        <v>65</v>
      </c>
    </row>
    <row r="23" spans="2:6" x14ac:dyDescent="0.2">
      <c r="B23" s="68" t="s">
        <v>176</v>
      </c>
      <c r="C23" s="530" t="s">
        <v>228</v>
      </c>
      <c r="D23" s="530" t="s">
        <v>228</v>
      </c>
      <c r="E23" s="530" t="s">
        <v>228</v>
      </c>
      <c r="F23" s="530" t="s">
        <v>228</v>
      </c>
    </row>
    <row r="24" spans="2:6" x14ac:dyDescent="0.2">
      <c r="B24" s="298" t="s">
        <v>174</v>
      </c>
      <c r="C24" s="531" t="s">
        <v>228</v>
      </c>
      <c r="D24" s="531" t="s">
        <v>228</v>
      </c>
      <c r="E24" s="531" t="s">
        <v>228</v>
      </c>
      <c r="F24" s="531" t="s">
        <v>228</v>
      </c>
    </row>
    <row r="25" spans="2:6" x14ac:dyDescent="0.2">
      <c r="B25" s="615" t="s">
        <v>233</v>
      </c>
      <c r="C25" s="616"/>
      <c r="D25" s="616"/>
      <c r="E25" s="616"/>
      <c r="F25" s="617"/>
    </row>
    <row r="26" spans="2:6" x14ac:dyDescent="0.2">
      <c r="B26" s="288" t="s">
        <v>197</v>
      </c>
      <c r="C26" s="527">
        <v>91</v>
      </c>
      <c r="D26" s="527">
        <v>20</v>
      </c>
      <c r="E26" s="527">
        <v>62</v>
      </c>
      <c r="F26" s="527">
        <v>60</v>
      </c>
    </row>
    <row r="27" spans="2:6" x14ac:dyDescent="0.2">
      <c r="B27" s="90" t="s">
        <v>63</v>
      </c>
      <c r="C27" s="528">
        <v>88</v>
      </c>
      <c r="D27" s="528">
        <v>21</v>
      </c>
      <c r="E27" s="528">
        <v>65</v>
      </c>
      <c r="F27" s="528">
        <v>60</v>
      </c>
    </row>
    <row r="28" spans="2:6" x14ac:dyDescent="0.2">
      <c r="B28" s="289" t="s">
        <v>64</v>
      </c>
      <c r="C28" s="529">
        <v>82</v>
      </c>
      <c r="D28" s="529">
        <v>13</v>
      </c>
      <c r="E28" s="529">
        <v>69</v>
      </c>
      <c r="F28" s="529">
        <v>63</v>
      </c>
    </row>
    <row r="29" spans="2:6" x14ac:dyDescent="0.2">
      <c r="B29" s="90" t="s">
        <v>68</v>
      </c>
      <c r="C29" s="528">
        <v>85</v>
      </c>
      <c r="D29" s="528">
        <v>18</v>
      </c>
      <c r="E29" s="528">
        <v>59</v>
      </c>
      <c r="F29" s="528">
        <v>67</v>
      </c>
    </row>
    <row r="30" spans="2:6" x14ac:dyDescent="0.2">
      <c r="B30" s="289" t="s">
        <v>241</v>
      </c>
      <c r="C30" s="529">
        <v>64</v>
      </c>
      <c r="D30" s="529">
        <v>56</v>
      </c>
      <c r="E30" s="529">
        <v>72</v>
      </c>
      <c r="F30" s="529">
        <v>29</v>
      </c>
    </row>
    <row r="31" spans="2:6" x14ac:dyDescent="0.2">
      <c r="B31" s="621" t="s">
        <v>234</v>
      </c>
      <c r="C31" s="622"/>
      <c r="D31" s="622"/>
      <c r="E31" s="622"/>
      <c r="F31" s="623"/>
    </row>
    <row r="32" spans="2:6" x14ac:dyDescent="0.2">
      <c r="B32" s="288" t="s">
        <v>65</v>
      </c>
      <c r="C32" s="527">
        <v>90</v>
      </c>
      <c r="D32" s="527">
        <v>19</v>
      </c>
      <c r="E32" s="527">
        <v>63</v>
      </c>
      <c r="F32" s="527">
        <v>67</v>
      </c>
    </row>
    <row r="33" spans="1:6" x14ac:dyDescent="0.2">
      <c r="B33" s="90" t="s">
        <v>66</v>
      </c>
      <c r="C33" s="528">
        <v>71</v>
      </c>
      <c r="D33" s="528">
        <v>50</v>
      </c>
      <c r="E33" s="528">
        <v>71</v>
      </c>
      <c r="F33" s="528">
        <v>39</v>
      </c>
    </row>
    <row r="34" spans="1:6" x14ac:dyDescent="0.2">
      <c r="B34" s="289" t="s">
        <v>196</v>
      </c>
      <c r="C34" s="532" t="s">
        <v>228</v>
      </c>
      <c r="D34" s="532" t="s">
        <v>228</v>
      </c>
      <c r="E34" s="532" t="s">
        <v>228</v>
      </c>
      <c r="F34" s="532" t="s">
        <v>228</v>
      </c>
    </row>
    <row r="35" spans="1:6" x14ac:dyDescent="0.2">
      <c r="B35" s="91" t="s">
        <v>67</v>
      </c>
      <c r="C35" s="533">
        <v>72</v>
      </c>
      <c r="D35" s="533">
        <v>17</v>
      </c>
      <c r="E35" s="533">
        <v>51</v>
      </c>
      <c r="F35" s="533">
        <v>28</v>
      </c>
    </row>
    <row r="36" spans="1:6" x14ac:dyDescent="0.2">
      <c r="B36" s="301" t="s">
        <v>0</v>
      </c>
      <c r="C36" s="524">
        <v>85</v>
      </c>
      <c r="D36" s="524">
        <v>23</v>
      </c>
      <c r="E36" s="524">
        <v>63</v>
      </c>
      <c r="F36" s="524">
        <v>60</v>
      </c>
    </row>
    <row r="38" spans="1:6" s="437" customFormat="1" x14ac:dyDescent="0.2">
      <c r="A38" s="437" t="s">
        <v>19</v>
      </c>
      <c r="B38" s="437" t="s">
        <v>226</v>
      </c>
    </row>
    <row r="39" spans="1:6" s="437" customFormat="1" x14ac:dyDescent="0.2">
      <c r="A39" s="437" t="s">
        <v>160</v>
      </c>
      <c r="B39" s="437" t="s">
        <v>227</v>
      </c>
    </row>
    <row r="40" spans="1:6" x14ac:dyDescent="0.2">
      <c r="A40" t="s">
        <v>228</v>
      </c>
      <c r="B40" t="s">
        <v>183</v>
      </c>
    </row>
    <row r="41" spans="1:6" x14ac:dyDescent="0.2">
      <c r="A41" t="s">
        <v>14</v>
      </c>
      <c r="B41" s="437" t="s">
        <v>246</v>
      </c>
    </row>
  </sheetData>
  <mergeCells count="6">
    <mergeCell ref="B19:F19"/>
    <mergeCell ref="B16:F16"/>
    <mergeCell ref="B5:F5"/>
    <mergeCell ref="B13:F13"/>
    <mergeCell ref="B31:F31"/>
    <mergeCell ref="B25:F25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23</vt:i4>
      </vt:variant>
    </vt:vector>
  </HeadingPairs>
  <TitlesOfParts>
    <vt:vector size="23" baseType="lpstr">
      <vt:lpstr>Inhalt</vt:lpstr>
      <vt:lpstr>F1-A</vt:lpstr>
      <vt:lpstr>F2-A</vt:lpstr>
      <vt:lpstr>F3-A</vt:lpstr>
      <vt:lpstr>F4-A</vt:lpstr>
      <vt:lpstr>F5-A</vt:lpstr>
      <vt:lpstr>F6-A</vt:lpstr>
      <vt:lpstr>F7-A</vt:lpstr>
      <vt:lpstr>F8-A</vt:lpstr>
      <vt:lpstr>F9-A</vt:lpstr>
      <vt:lpstr>F10-A</vt:lpstr>
      <vt:lpstr>F11-A</vt:lpstr>
      <vt:lpstr>F12-A</vt:lpstr>
      <vt:lpstr>F13-A</vt:lpstr>
      <vt:lpstr>F14-A</vt:lpstr>
      <vt:lpstr>F15-A</vt:lpstr>
      <vt:lpstr>F16-A</vt:lpstr>
      <vt:lpstr>F17-A</vt:lpstr>
      <vt:lpstr>F18-A</vt:lpstr>
      <vt:lpstr>F19-A</vt:lpstr>
      <vt:lpstr>F20-A</vt:lpstr>
      <vt:lpstr>F21-A</vt:lpstr>
      <vt:lpstr>F22-A</vt:lpstr>
    </vt:vector>
  </TitlesOfParts>
  <Company>LHD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NLeyda</dc:creator>
  <cp:lastModifiedBy>Schimkowiak, Nicole</cp:lastModifiedBy>
  <cp:lastPrinted>2014-03-18T10:04:17Z</cp:lastPrinted>
  <dcterms:created xsi:type="dcterms:W3CDTF">2012-02-29T09:48:00Z</dcterms:created>
  <dcterms:modified xsi:type="dcterms:W3CDTF">2019-11-19T12:04:08Z</dcterms:modified>
</cp:coreProperties>
</file>